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8.xml" ContentType="application/vnd.openxmlformats-officedocument.spreadsheetml.worksheet+xml"/>
  <Override PartName="/docProps/core.xml" ContentType="application/vnd.openxmlformats-package.core-properties+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worksheets/sheet9.xml" ContentType="application/vnd.openxmlformats-officedocument.spreadsheetml.worksheet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4.xml" ContentType="application/vnd.openxmlformats-officedocument.spreadsheetml.worksheet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/>
  <bookViews>
    <workbookView windowWidth="19200" windowHeight="7130" tabRatio="989" firstSheet="4" activeTab="2"/>
  </bookViews>
  <sheets>
    <sheet r:id="rId3" name="封面" sheetId="10"/>
    <sheet r:id="rId4" name="目录" sheetId="12"/>
    <sheet r:id="rId5" name="甘肃卫生职业学院整体支出绩效自评表（参考模板）" sheetId="4"/>
    <sheet r:id="rId6" name="部门预算项目支出绩效自评结果汇总表" sheetId="5"/>
    <sheet r:id="rId7" name="省级部门预算项目支出绩效自评表（职教专项）" sheetId="2"/>
    <sheet r:id="rId8" name="省级部门预算项目支出绩效自评表（军事训练补助） " sheetId="14"/>
    <sheet r:id="rId9" name="省级部门预算项目支出绩效自评表（应征入伍） " sheetId="16"/>
    <sheet r:id="rId10" name="省级部门预算项目支出绩效自评表（办学补助）" sheetId="17"/>
    <sheet r:id="rId11" name="省级部门预算项目支出绩效自评表（建设专项） " sheetId="15"/>
  </sheets>
  <calcPr calcId="144525"/>
</workbook>
</file>

<file path=xl/sharedStrings.xml><?xml version="1.0" encoding="utf-8"?>
<sst xmlns="http://schemas.openxmlformats.org/spreadsheetml/2006/main" count="658" uniqueCount="306">
  <si>
    <t>附件1</t>
  </si>
  <si>
    <r>
      <rPr>
        <b val="1"/>
        <sz val="36.000000"/>
        <color theme="1"/>
        <rFont val="宋体"/>
        <charset val="134"/>
        <scheme val="minor"/>
      </rPr>
      <t>2022年度省级预算执行情况绩效自评报表</t>
    </r>
    <r>
      <rPr>
        <b val="1"/>
        <sz val="28.000000"/>
        <color theme="1"/>
        <rFont val="宋体"/>
        <charset val="134"/>
        <scheme val="minor"/>
      </rPr>
      <t xml:space="preserve">
</t>
    </r>
  </si>
  <si>
    <t xml:space="preserve">                                 编报部门（单位公章）：甘肃卫生职业学院</t>
  </si>
  <si>
    <r>
      <rPr>
        <sz val="18.000000"/>
        <color theme="1"/>
        <rFont val="宋体"/>
        <charset val="134"/>
        <scheme val="minor"/>
      </rPr>
      <t xml:space="preserve">                                 编报日期：</t>
    </r>
    <r>
      <rPr>
        <sz val="18.000000"/>
        <color theme="1"/>
        <rFont val="宋体"/>
        <charset val="134"/>
        <scheme val="minor"/>
      </rPr>
      <t>2022年1月12日</t>
    </r>
  </si>
  <si>
    <r>
      <rPr>
        <sz val="18.000000"/>
        <color theme="1"/>
        <rFont val="宋体"/>
        <charset val="134"/>
        <scheme val="minor"/>
      </rPr>
      <t xml:space="preserve">                                 联系人及电话：  李玮 13609385568  路璐 15095425910    </t>
    </r>
    <r>
      <rPr>
        <sz val="18.000000"/>
        <color theme="1"/>
        <rFont val="宋体"/>
        <charset val="134"/>
        <scheme val="minor"/>
      </rPr>
      <t xml:space="preserve">   </t>
    </r>
  </si>
  <si>
    <t>2022年度省级预算执行情况绩效自评报表目录</t>
  </si>
  <si>
    <t>一、部门整体支出自评表</t>
  </si>
  <si>
    <t>二、部门预算项目支出绩效自评结果汇总表</t>
  </si>
  <si>
    <t xml:space="preserve">  1.2022年职业教育专项项目绩效自评表</t>
  </si>
  <si>
    <t xml:space="preserve">  2.2022年省属院校学生军事训练补助经费</t>
  </si>
  <si>
    <r>
      <rPr>
        <sz val="12.000000"/>
        <color theme="1"/>
        <rFont val="宋体"/>
        <charset val="134"/>
        <scheme val="minor"/>
      </rPr>
      <t xml:space="preserve">  3.</t>
    </r>
    <r>
      <rPr>
        <sz val="12.000000"/>
        <color theme="1"/>
        <rFont val="宋体"/>
        <charset val="134"/>
        <scheme val="minor"/>
      </rPr>
      <t>2022</t>
    </r>
    <r>
      <rPr>
        <sz val="12.000000"/>
        <color theme="1"/>
        <rFont val="宋体"/>
        <charset val="134"/>
        <scheme val="minor"/>
      </rPr>
      <t>年大学生应征入伍补助经费</t>
    </r>
  </si>
  <si>
    <t xml:space="preserve">  4.2022年办学补助</t>
  </si>
  <si>
    <t xml:space="preserve">  5.2022年建设专项</t>
  </si>
  <si>
    <t>2022年甘肃卫生职业学院整体支出绩效自评表</t>
  </si>
  <si>
    <t>部门（单位）名称</t>
  </si>
  <si>
    <t>甘肃卫生职业学院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</si>
  <si>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</si>
  <si>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</si>
  <si>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</si>
  <si>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</si>
  <si>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</si>
  <si>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</si>
  <si>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</si>
  <si>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</si>
  <si>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</si>
  <si>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</si>
  <si>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</si>
  <si>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</si>
  <si>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</si>
  <si>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</si>
  <si>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目标1：提质培优，落实“双高计划”年度建设任务</t>
  </si>
  <si>
    <t>目标1完成情况：已完成甘肃卫生职业学院“双高计划”中期绩效自查报告和 2022 年“技能甘肃”工作任务推进落实情况自查报告。认真总结“提质培优行动计划”实施情况，完成甘肃卫生职业学院提质培优行动计划执行绩效报告暨典型案例。</t>
  </si>
  <si>
    <t>目标2：示范引领，深入推进思政教育教学创新</t>
  </si>
  <si>
    <t>目标2完成情况：落实《高等学校课程思政建设指导纲要》，按照《甘肃卫生职业学院课程思政建设方案》，形成学校-专业-课程三级联动课程思政建设机制。</t>
  </si>
  <si>
    <t>目标3:创新模式，推进产教融合发展</t>
  </si>
  <si>
    <t>目标3完成情况：规范实践实训活动和护理专业群“院中校”实训基地建设工作；建设多功能实训基地。学校开展了3个“双功能”培训基地和“双师型”教师培养培训基地、2个高水平专业化产教融合实训基地建设工作，签订校企合作联合培养协议5份；组建企业冠名订单班。</t>
  </si>
  <si>
    <t>目标4：精心组织，确保技能大赛再创佳绩</t>
  </si>
  <si>
    <t>目标4完成情况：承办了 2022 年全省职业院校技能大赛。在该项比赛中学校师生获得 8个一等奖、3个二等奖、1个三等奖；在2022年甘肃省职业院校技能大赛教学能力比赛中，学校教师团队获得4个一等奖，2个二等奖，2个三等奖；在2022年全省职业院校技能大赛班主任业务能力比赛中，学校教师获得1 个一等奖，2个三等奖。</t>
  </si>
  <si>
    <t>目标5：科学谋划，做好招生就业工作</t>
  </si>
  <si>
    <t>目标5完成情况：学校坚持“一把手工程” 和“全员工程”，立足服务基层和服务边远，抢抓区域发展人才需求。2022 届毕业生初次就业率达到 85.26%。</t>
  </si>
  <si>
    <t>目标6：加强校园党建，深入学习宣传贯彻党的二十大精神</t>
  </si>
  <si>
    <t>目标6完成情况：各部门通过部门例会，学习传达党的二十大精神，明确学习内容方向，研究部署落实举措，层层压实主体责任，高质量推进学习宣贯工作。</t>
  </si>
  <si>
    <t>一级指标</t>
  </si>
  <si>
    <t>二级指标</t>
  </si>
  <si>
    <t>三级指标</t>
  </si>
  <si>
    <t>年度指标值</t>
  </si>
  <si>
    <t>实际完成值</t>
  </si>
  <si>
    <t>偏差原因分析
及改进措施</t>
  </si>
  <si>
    <t>部门管理</t>
  </si>
  <si>
    <t>资金投入</t>
  </si>
  <si>
    <t>基本支出预算执行率</t>
  </si>
  <si>
    <t>=100%</t>
  </si>
  <si>
    <t>100%</t>
  </si>
  <si/>
  <si>
    <t>项目支出预算执行率</t>
  </si>
  <si>
    <t>89.92%</t>
  </si>
  <si>
    <t>受疫情影响，项目未按计划执行。</t>
  </si>
  <si>
    <t>“三公经费”控制率</t>
  </si>
  <si>
    <t>结转结余变动率</t>
  </si>
  <si>
    <t>=0</t>
  </si>
  <si>
    <t>-59.59%</t>
  </si>
  <si>
    <t>财务管理</t>
  </si>
  <si>
    <t>财务管理制度健全性</t>
  </si>
  <si>
    <t>健全</t>
  </si>
  <si>
    <t>资金使用规范性</t>
  </si>
  <si>
    <t>规范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</si>
  <si>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</si>
  <si>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</si>
  <si>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</si>
  <si>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</si>
  <si>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</si>
  <si>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</si>
  <si>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</si>
  <si>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</si>
  <si>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</si>
  <si>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</si>
  <si>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新建教学楼及学生宿舍楼层数（层）</t>
  </si>
  <si>
    <t>=14层</t>
  </si>
  <si>
    <t>20层</t>
  </si>
  <si>
    <t>年初指标值偏低</t>
  </si>
  <si>
    <t>购置配套设施数量（套）</t>
  </si>
  <si>
    <t>=9053套</t>
  </si>
  <si>
    <t>15000套</t>
  </si>
  <si>
    <t>教学楼按计划完成工程量（%）</t>
  </si>
  <si>
    <t>教学楼设备采购合格率(%)</t>
  </si>
  <si>
    <t>教学楼成本控制率</t>
  </si>
  <si>
    <t>在预算范围内</t>
  </si>
  <si>
    <t>“双高”建设专业群</t>
  </si>
  <si>
    <t>&gt;=2个</t>
  </si>
  <si>
    <t>2个</t>
  </si>
  <si>
    <t>信息化教学质量</t>
  </si>
  <si>
    <t>提升</t>
  </si>
  <si>
    <t>生源质量</t>
  </si>
  <si>
    <t>提高</t>
  </si>
  <si>
    <t>实习人数</t>
  </si>
  <si>
    <t>&gt;=3800人</t>
  </si>
  <si>
    <t>3645人</t>
  </si>
  <si>
    <t>招生人数增长量</t>
  </si>
  <si>
    <t>&gt;=0人</t>
  </si>
  <si>
    <t>634人</t>
  </si>
  <si>
    <t>师资配备率</t>
  </si>
  <si>
    <t>1:16</t>
  </si>
  <si>
    <t>1：15.77</t>
  </si>
  <si>
    <t>课题立项数量（个）</t>
  </si>
  <si>
    <t>&gt;=25</t>
  </si>
  <si>
    <t>82</t>
  </si>
  <si>
    <t>部门效果目标</t>
  </si>
  <si>
    <t>师资能力</t>
  </si>
  <si>
    <t>基础设施能力</t>
  </si>
  <si>
    <t>后勤保障能力</t>
  </si>
  <si>
    <t>毕业生就业率（%）</t>
  </si>
  <si>
    <t>&gt;=85%</t>
  </si>
  <si>
    <t>85.77%</t>
  </si>
  <si>
    <t>学生心理健康素质</t>
  </si>
  <si>
    <t>优质学生培养</t>
  </si>
  <si>
    <t>课题完成率</t>
  </si>
  <si>
    <t>&gt;=60%</t>
  </si>
  <si>
    <t>60%</t>
  </si>
  <si>
    <t>日常工作规范</t>
  </si>
  <si>
    <t>优质医疗水平</t>
  </si>
  <si>
    <t>校园绿化率</t>
  </si>
  <si>
    <t>&gt;=95%</t>
  </si>
  <si>
    <t>95%</t>
  </si>
  <si>
    <t>教师信息化教学素养</t>
  </si>
  <si>
    <t>“双师”教师占专业课教师比例</t>
  </si>
  <si>
    <t>&gt;=90%</t>
  </si>
  <si>
    <t>60.12%</t>
  </si>
  <si>
    <t>年初指标值偏高</t>
  </si>
  <si>
    <t>社会实践及校园文化活动举办数</t>
  </si>
  <si>
    <t>&gt;=7</t>
  </si>
  <si>
    <t>8</t>
  </si>
  <si>
    <t>服务对象满意度</t>
  </si>
  <si>
    <t>师生满意度（%）</t>
  </si>
  <si>
    <t>&gt;=80%</t>
  </si>
  <si>
    <t>80%</t>
  </si>
  <si>
    <t>用人单位满意度</t>
  </si>
  <si>
    <t>90%</t>
  </si>
  <si>
    <t>社会影响</t>
  </si>
  <si>
    <t>提升学生专业技能和就业能力</t>
  </si>
  <si>
    <t>受到师生、同行认可</t>
  </si>
  <si>
    <t>需进一步提升学生技能，提升就业能力</t>
  </si>
  <si>
    <t>增加学校办学影响力</t>
  </si>
  <si>
    <t>得到社会广泛认可</t>
  </si>
  <si>
    <t>需进一步提升学校影响力</t>
  </si>
  <si>
    <t>能力建设</t>
  </si>
  <si>
    <t>长效管理</t>
  </si>
  <si>
    <t>长效管理机制</t>
  </si>
  <si>
    <t>人力资源建设</t>
  </si>
  <si>
    <t>人力资源管理水平</t>
  </si>
  <si>
    <t>不断完善</t>
  </si>
  <si>
    <t>人力资源管理水平还需完善</t>
  </si>
  <si>
    <t>档案管理</t>
  </si>
  <si>
    <t>档案管理水平</t>
  </si>
  <si>
    <t>档案管理水平还需完善</t>
  </si>
  <si>
    <t>合计</t>
  </si>
  <si>
    <t>优秀</t>
  </si>
  <si>
    <t>其他需要说明的问题：请在此处简要说明中央和省委巡视、各级审计和财政监督中发现的问题及其所涉及的金额，如没有填无。</t>
  </si>
  <si>
    <t>2022年度省级部门预算支出项目绩效自评结果汇总表</t>
  </si>
  <si>
    <t>序号</t>
  </si>
  <si>
    <t>项目名称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</si>
  <si>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</si>
  <si>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</si>
  <si>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</si>
  <si>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</si>
  <si>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</si>
  <si>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</si>
  <si>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</si>
  <si>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</si>
  <si>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</si>
  <si>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 xml:space="preserve">  其他资金</t>
  </si>
  <si>
    <t>2022年职业教育专项</t>
  </si>
  <si>
    <t>甘肃省教育厅</t>
  </si>
  <si>
    <t>2022年省属院校学生军事训练补助经费</t>
  </si>
  <si>
    <t>2022年大学生应征入伍补助经费</t>
  </si>
  <si>
    <t>2022年办学补助</t>
  </si>
  <si>
    <t>2022年建设专项</t>
  </si>
  <si>
    <r>
      <rPr>
        <b val="1"/>
        <sz val="20.000000"/>
        <color theme="1"/>
        <rFont val="宋体"/>
        <charset val="134"/>
      </rPr>
      <t>2022年</t>
    </r>
    <r>
      <rPr>
        <b val="1"/>
        <sz val="20.000000"/>
        <color theme="1"/>
        <rFont val="宋体"/>
        <charset val="134"/>
      </rPr>
      <t xml:space="preserve">  甘肃卫生职业学院  </t>
    </r>
    <r>
      <rPr>
        <b val="1"/>
        <sz val="20.000000"/>
        <color theme="1"/>
        <rFont val="宋体"/>
        <charset val="134"/>
      </rPr>
      <t>部门预算项目支出绩效自评表</t>
    </r>
  </si>
  <si>
    <t>实施单位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</si>
  <si>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</si>
  <si>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</si>
  <si>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</si>
  <si>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</si>
  <si>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</si>
  <si>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</si>
  <si>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>年度总体目标</t>
  </si>
  <si>
    <t>实际完成情况</t>
  </si>
  <si>
    <t xml:space="preserve">1.完成所有新建教学楼及学生宿舍楼土建工程。                    2.声光电系统及数字媒体示教反示教系统的整合建设，将有效支持学校各类学术讲座、远程视频会议、校园大型活动的顺利开展，促进学校学术交流管理平台的建立健全。                                     3.智慧查课考评考试系统的建设，将有效保障学校教学督导及教学考评工作的顺利开展，建立健全标准化考试考核环境，有利于学校承接各类考试考评工作，着力提升学校社会服务能力。  </t>
  </si>
  <si>
    <t xml:space="preserve">1.完成新建教学楼及学生宿舍楼土建工程20层，40608.27平方米。
2.购置实训录播助手软件、触控一体机、智能显示屏声光电系统等数字媒体示教反示教系统，有效支持学校各类学术讲座、远程视频会议、校园大型活动的顺利开展，促进学校学术交流管理平台的建立健全。                                     
3.购置智慧查课考评考试系统，有效保障了学校教学督导及教学考评工作的顺利开展，建立健全标准化考试考核环境。  </t>
  </si>
  <si>
    <t>绩效指标</t>
  </si>
  <si>
    <t>偏差原因分析及改进措施</t>
  </si>
  <si>
    <t>产出指标</t>
  </si>
  <si>
    <t>数量指标</t>
  </si>
  <si>
    <t>建筑面积（平方米）</t>
  </si>
  <si>
    <t>=40608.27平方米</t>
  </si>
  <si>
    <t>40608.27平方米</t>
  </si>
  <si>
    <t>建筑层数（层）</t>
  </si>
  <si>
    <t>年初指标偏低</t>
  </si>
  <si>
    <t>购置实训录播助手软件（套）</t>
  </si>
  <si>
    <t>≥14套</t>
  </si>
  <si>
    <t>14套</t>
  </si>
  <si>
    <t>购置触控一体机（台）</t>
  </si>
  <si>
    <t>≥14台</t>
  </si>
  <si>
    <t>14台</t>
  </si>
  <si>
    <t>购置智能显示屏（块）</t>
  </si>
  <si>
    <t>≥1800块</t>
  </si>
  <si>
    <t>1800块</t>
  </si>
  <si>
    <t>购置智慧激光显示终端（台）</t>
  </si>
  <si>
    <t>≥48台</t>
  </si>
  <si>
    <t>48台</t>
  </si>
  <si>
    <t>购置智慧查课考评系统（项）</t>
  </si>
  <si>
    <t>=1项</t>
  </si>
  <si>
    <t>1项</t>
  </si>
  <si>
    <t>质量指标</t>
  </si>
  <si>
    <t>施工规范性</t>
  </si>
  <si>
    <t>监理规范性</t>
  </si>
  <si>
    <t>按计划完成工程量（%）</t>
  </si>
  <si>
    <t>工程验收合格率（%）</t>
  </si>
  <si>
    <t>由于疫情影响，教学楼及学生宿舍楼工程还未组织验收</t>
  </si>
  <si>
    <t>设施设备采购合格率（%）</t>
  </si>
  <si>
    <t>时效指标</t>
  </si>
  <si>
    <t>项目完成及时性</t>
  </si>
  <si>
    <t>及时</t>
  </si>
  <si>
    <t>成本指标</t>
  </si>
  <si>
    <t>成本控制情况</t>
  </si>
  <si>
    <t>预算范围内</t>
  </si>
  <si>
    <t>效益指标</t>
  </si>
  <si>
    <t>社会效益指标</t>
  </si>
  <si>
    <t>满意度指标</t>
  </si>
  <si>
    <t>服务对象满意度指标</t>
  </si>
  <si>
    <t>教师对新建楼宇满意度</t>
  </si>
  <si>
    <t>≥80%</t>
  </si>
  <si>
    <t>学生对新建楼宇满意度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</si>
  <si>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</si>
  <si>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</si>
  <si>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</si>
  <si>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</si>
  <si>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</si>
  <si>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</si>
  <si>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 xml:space="preserve">1.完成学校军事训练任务。                                                                                       2.学生掌握基本的军事知识和军事技能，树立国防观念和国家安全知识。                                                                                         </t>
  </si>
  <si>
    <t xml:space="preserve">1.完成了全校新生3500人的军事训练任务。                                                                                       2.学生掌握了基本的军事知识和军事技能，树立国防观念和国家安全知识。                                                                                        </t>
  </si>
  <si>
    <t>全校新生人数</t>
  </si>
  <si>
    <t>≥4000人</t>
  </si>
  <si>
    <t>3500人</t>
  </si>
  <si>
    <t>实际报到人数低于预计招生人数</t>
  </si>
  <si>
    <t>军事训练天数</t>
  </si>
  <si>
    <t>=14天</t>
  </si>
  <si>
    <t>14天</t>
  </si>
  <si>
    <t>全校新生军训完成率</t>
  </si>
  <si>
    <t>≥95%</t>
  </si>
  <si>
    <t>专项资金到位率</t>
  </si>
  <si>
    <t>≥100%</t>
  </si>
  <si>
    <t>学生素质、体能</t>
  </si>
  <si>
    <t>学生满意度</t>
  </si>
  <si>
    <t>≥90%</t>
  </si>
  <si>
    <t>教师满意度</t>
  </si>
  <si>
    <r>
      <rPr>
        <b val="1"/>
        <sz val="20.000000"/>
        <color theme="1"/>
        <rFont val="宋体"/>
        <charset val="134"/>
      </rPr>
      <t>2022年</t>
    </r>
    <r>
      <rPr>
        <b val="1"/>
        <sz val="20.000000"/>
        <color theme="1"/>
        <rFont val="宋体"/>
        <charset val="134"/>
      </rPr>
      <t xml:space="preserve">  甘肃卫生职业学院 </t>
    </r>
    <r>
      <rPr>
        <b val="1"/>
        <sz val="20.000000"/>
        <color theme="1"/>
        <rFont val="宋体"/>
        <charset val="134"/>
      </rPr>
      <t>部门预算项目支出绩效自评表</t>
    </r>
  </si>
  <si>
    <t>1.征兵日常的办公经费，为征兵工作提供经费保障。                 2.开展征兵宣传工作，引导广大学生拥军爱国</t>
  </si>
  <si>
    <t>举办专项活动次数</t>
  </si>
  <si>
    <t>≥1次</t>
  </si>
  <si>
    <t>2次</t>
  </si>
  <si>
    <t>年初指标偏低，实际举行应征入伍专项活动2次</t>
  </si>
  <si>
    <t>微信公共号发布信息数量</t>
  </si>
  <si>
    <t>≥1条</t>
  </si>
  <si>
    <t>2条</t>
  </si>
  <si>
    <t>年初指标偏低，实际加强了征兵宣传</t>
  </si>
  <si>
    <t>宣传片合格率</t>
  </si>
  <si>
    <t>发布信息及时性</t>
  </si>
  <si>
    <t>举办活动及时性</t>
  </si>
  <si>
    <t>参加活动人数</t>
  </si>
  <si>
    <t>≥200人</t>
  </si>
  <si>
    <t>260人</t>
  </si>
  <si>
    <t>年初指标偏低，参加活动人数增加</t>
  </si>
  <si>
    <t>公众号关注增长率</t>
  </si>
  <si>
    <t>≥5%</t>
  </si>
  <si>
    <t>1.通过供暖，为师生提供基本生活环境和工作环境。                2.保障学校工作的正常开展。                                 3.2022年10月20日-2023年3月31日一个采暖期的供暖，提供基本生活和教学环境</t>
  </si>
  <si>
    <t>1.供热173天，为师生提供基本生活环境和工作环境。               2.保障了学校工作的正常开展。                               3.保障了师生生活环境和教学环境。</t>
  </si>
  <si>
    <t>供热平方米</t>
  </si>
  <si>
    <t>≥274859平方米</t>
  </si>
  <si>
    <t>274859平方米</t>
  </si>
  <si>
    <t>供热周期</t>
  </si>
  <si>
    <t>≥170天</t>
  </si>
  <si>
    <t>173天</t>
  </si>
  <si>
    <t>供热热度</t>
  </si>
  <si>
    <t>≥20摄氏度</t>
  </si>
  <si>
    <t>20摄氏度</t>
  </si>
  <si>
    <t>供热及时性</t>
  </si>
  <si>
    <t>教学环境改善</t>
  </si>
  <si>
    <t>改善</t>
  </si>
  <si>
    <t>师生生活环境改善</t>
  </si>
  <si>
    <t>学校及时偿还债券利息及职教园区共享区建设利息</t>
  </si>
  <si>
    <t>学校根据合同、文件等要求及时偿还债券利息169.5万元及职教园区共享区建设利息170.36万元。</t>
  </si>
  <si>
    <t>偿还共享区建设利息</t>
  </si>
  <si>
    <t>=170.36万元</t>
  </si>
  <si>
    <t>170.36万元</t>
  </si>
  <si>
    <t>偿还债券利息</t>
  </si>
  <si>
    <t>=169.5万元</t>
  </si>
  <si>
    <t>169.5万元</t>
  </si>
  <si>
    <t>偿还利息规范性</t>
  </si>
  <si>
    <t>偿还共享区建设利息及时性</t>
  </si>
  <si>
    <t>偿还债券利息及时性</t>
  </si>
  <si>
    <t>学校偿债能力稳定性</t>
  </si>
  <si>
    <t>稳定</t>
  </si>
  <si>
    <t>可持续影响
指标</t>
  </si>
  <si>
    <t>学校办学能力情况</t>
  </si>
  <si>
    <t>收取利息单位满意度</t>
  </si>
  <si>
    <t>                                 联系人及电话：   </t>
    <phoneticPr fontId="1" type="noConversion" alignment="left"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</si>
</sst>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.000000"/>
      <color theme="1"/>
      <name val="宋体"/>
      <charset val="134"/>
      <scheme val="minor"/>
    </font>
    <font>
      <b val="1"/>
      <sz val="20.000000"/>
      <color theme="1"/>
      <name val="宋体"/>
      <charset val="134"/>
    </font>
    <font>
      <sz val="9.000000"/>
      <color theme="1"/>
      <name val="宋体"/>
      <charset val="134"/>
    </font>
    <font>
      <sz val="9.000000"/>
      <color theme="1"/>
      <name val="宋体"/>
      <charset val="134"/>
      <scheme val="minor"/>
    </font>
    <font>
      <sz val="9.000000"/>
      <color rgb="FF000000"/>
      <name val="宋体"/>
      <charset val="134"/>
      <scheme val="minor"/>
    </font>
    <font>
      <sz val="10.000000"/>
      <name val="宋体"/>
      <charset val="134"/>
      <scheme val="minor"/>
    </font>
    <font>
      <sz val="9.000000"/>
      <name val="宋体"/>
      <charset val="134"/>
      <scheme val="minor"/>
    </font>
    <font>
      <sz val="10.000000"/>
      <color theme="1"/>
      <name val="宋体"/>
      <charset val="134"/>
      <scheme val="minor"/>
    </font>
    <font>
      <sz val="9.000000"/>
      <name val="宋体"/>
      <charset val="134"/>
    </font>
    <font>
      <sz val="11.000000"/>
      <color theme="1"/>
      <name val="黑体"/>
      <charset val="134"/>
    </font>
    <font>
      <b val="1"/>
      <sz val="20.000000"/>
      <color theme="1"/>
      <name val="宋体"/>
      <charset val="134"/>
      <scheme val="minor"/>
    </font>
    <font>
      <b val="1"/>
      <sz val="11.000000"/>
      <color theme="1"/>
      <name val="宋体"/>
      <charset val="134"/>
      <scheme val="minor"/>
    </font>
    <font>
      <sz val="11.000000"/>
      <color theme="1"/>
      <name val="宋体"/>
      <charset val="134"/>
    </font>
    <font>
      <sz val="10.000000"/>
      <name val="Arial"/>
      <charset val="134"/>
    </font>
    <font>
      <sz val="12.000000"/>
      <name val="宋体"/>
      <charset val="134"/>
    </font>
    <font>
      <b val="1"/>
      <sz val="20.000000"/>
      <color rgb="FF000000"/>
      <name val="宋体"/>
      <charset val="134"/>
    </font>
    <font>
      <b val="1"/>
      <sz val="10.500000"/>
      <color rgb="FF000000"/>
      <name val="宋体"/>
      <charset val="134"/>
    </font>
    <font>
      <sz val="10.500000"/>
      <color rgb="FF000000"/>
      <name val="宋体"/>
      <charset val="134"/>
    </font>
    <font>
      <b val="1"/>
      <sz val="11.000000"/>
      <color indexed="8"/>
      <name val="宋体"/>
      <charset val="134"/>
    </font>
    <font>
      <sz val="11.000000"/>
      <color indexed="63"/>
      <name val="宋体"/>
      <charset val="134"/>
    </font>
    <font>
      <sz val="11.000000"/>
      <color indexed="8"/>
      <name val="宋体"/>
      <charset val="134"/>
    </font>
    <font>
      <sz val="11.000000"/>
      <name val="宋体"/>
      <charset val="134"/>
    </font>
    <font>
      <sz val="11.000000"/>
      <color rgb="FFFF0000"/>
      <name val="宋体"/>
      <charset val="134"/>
    </font>
    <font>
      <b val="1"/>
      <sz val="11.000000"/>
      <name val="宋体"/>
      <charset val="134"/>
    </font>
    <font>
      <sz val="10.000000"/>
      <color indexed="8"/>
      <name val="宋体"/>
      <charset val="134"/>
    </font>
    <font>
      <sz val="12.000000"/>
      <color theme="1"/>
      <name val="宋体"/>
      <charset val="134"/>
      <scheme val="minor"/>
    </font>
    <font>
      <sz val="12.000000"/>
      <color theme="1"/>
      <name val="黑体"/>
      <charset val="134"/>
    </font>
    <font>
      <sz val="16.000000"/>
      <color theme="1"/>
      <name val="黑体"/>
      <charset val="134"/>
    </font>
    <font>
      <b val="1"/>
      <sz val="36.000000"/>
      <color theme="1"/>
      <name val="宋体"/>
      <charset val="134"/>
      <scheme val="minor"/>
    </font>
    <font>
      <sz val="28.000000"/>
      <color theme="1"/>
      <name val="宋体"/>
      <charset val="134"/>
      <scheme val="minor"/>
    </font>
    <font>
      <sz val="18.000000"/>
      <color theme="1"/>
      <name val="宋体"/>
      <charset val="134"/>
      <scheme val="minor"/>
    </font>
    <font>
      <sz val="11.000000"/>
      <color theme="1"/>
      <name val="宋体"/>
      <charset val="0"/>
      <scheme val="minor"/>
    </font>
    <font>
      <sz val="11.000000"/>
      <color rgb="FF3F3F76"/>
      <name val="宋体"/>
      <charset val="0"/>
      <scheme val="minor"/>
    </font>
    <font>
      <sz val="11.000000"/>
      <color rgb="FF9C0006"/>
      <name val="宋体"/>
      <charset val="0"/>
      <scheme val="minor"/>
    </font>
    <font>
      <sz val="11.000000"/>
      <color theme="0"/>
      <name val="宋体"/>
      <charset val="0"/>
      <scheme val="minor"/>
    </font>
    <font>
      <sz val="11.000000"/>
      <color rgb="FF0000FF"/>
      <u val="single"/>
      <name val="宋体"/>
      <charset val="0"/>
      <scheme val="minor"/>
    </font>
    <font>
      <sz val="11.000000"/>
      <color rgb="FF800080"/>
      <u val="single"/>
      <name val="宋体"/>
      <charset val="0"/>
      <scheme val="minor"/>
    </font>
    <font>
      <b val="1"/>
      <sz val="11.000000"/>
      <color theme="3"/>
      <name val="宋体"/>
      <charset val="134"/>
      <scheme val="minor"/>
    </font>
    <font>
      <sz val="11.000000"/>
      <color rgb="FFFF0000"/>
      <name val="宋体"/>
      <charset val="0"/>
      <scheme val="minor"/>
    </font>
    <font>
      <b val="1"/>
      <sz val="18.000000"/>
      <color theme="3"/>
      <name val="宋体"/>
      <charset val="134"/>
      <scheme val="minor"/>
    </font>
    <font>
      <i val="1"/>
      <sz val="11.000000"/>
      <color rgb="FF7F7F7F"/>
      <name val="宋体"/>
      <charset val="0"/>
      <scheme val="minor"/>
    </font>
    <font>
      <b val="1"/>
      <sz val="15.000000"/>
      <color theme="3"/>
      <name val="宋体"/>
      <charset val="134"/>
      <scheme val="minor"/>
    </font>
    <font>
      <b val="1"/>
      <sz val="13.000000"/>
      <color theme="3"/>
      <name val="宋体"/>
      <charset val="134"/>
      <scheme val="minor"/>
    </font>
    <font>
      <b val="1"/>
      <sz val="11.000000"/>
      <color rgb="FF3F3F3F"/>
      <name val="宋体"/>
      <charset val="0"/>
      <scheme val="minor"/>
    </font>
    <font>
      <b val="1"/>
      <sz val="11.000000"/>
      <color rgb="FFFA7D00"/>
      <name val="宋体"/>
      <charset val="0"/>
      <scheme val="minor"/>
    </font>
    <font>
      <b val="1"/>
      <sz val="11.000000"/>
      <color rgb="FFFFFFFF"/>
      <name val="宋体"/>
      <charset val="0"/>
      <scheme val="minor"/>
    </font>
    <font>
      <sz val="11.000000"/>
      <color rgb="FFFA7D00"/>
      <name val="宋体"/>
      <charset val="0"/>
      <scheme val="minor"/>
    </font>
    <font>
      <b val="1"/>
      <sz val="11.000000"/>
      <color theme="1"/>
      <name val="宋体"/>
      <charset val="0"/>
      <scheme val="minor"/>
    </font>
    <font>
      <sz val="11.000000"/>
      <color rgb="FF006100"/>
      <name val="宋体"/>
      <charset val="0"/>
      <scheme val="minor"/>
    </font>
    <font>
      <sz val="11.000000"/>
      <color rgb="FF9C6500"/>
      <name val="宋体"/>
      <charset val="0"/>
      <scheme val="minor"/>
    </font>
    <font>
      <b val="1"/>
      <sz val="20.000000"/>
      <color theme="1"/>
      <u val="single"/>
      <name val="宋体"/>
      <charset val="134"/>
    </font>
    <font>
      <b val="1"/>
      <sz val="28.000000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auto="true"/>
      </top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/>
      <top/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2" fillId="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3" fillId="13" borderId="16" applyNumberFormat="0" applyAlignment="0" applyProtection="0">
      <alignment vertical="center"/>
    </xf>
    <xf numFmtId="0" fontId="44" fillId="13" borderId="12" applyNumberFormat="0" applyAlignment="0" applyProtection="0">
      <alignment vertical="center"/>
    </xf>
    <xf numFmtId="0" fontId="45" fillId="14" borderId="17" applyNumberFormat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43" fontId="2" fillId="0" borderId="1" xfId="8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left" vertical="center"/>
    </xf>
    <xf numFmtId="0" fontId="5" fillId="0" borderId="1" xfId="49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43" fontId="0" fillId="0" borderId="1" xfId="0" applyNumberFormat="1" applyBorder="1">
      <alignment vertical="center"/>
    </xf>
    <xf numFmtId="43" fontId="12" fillId="0" borderId="1" xfId="8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43" fontId="0" fillId="0" borderId="1" xfId="8" applyFont="1" applyBorder="1">
      <alignment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>
      <alignment vertical="center"/>
    </xf>
    <xf numFmtId="0" fontId="0" fillId="0" borderId="0" xfId="0" applyAlignment="1"/>
    <xf numFmtId="0" fontId="13" fillId="0" borderId="0" xfId="0" applyFont="1" applyAlignment="1"/>
    <xf numFmtId="0" fontId="14" fillId="0" borderId="0" xfId="0" applyFont="1">
      <alignment vertical="center"/>
    </xf>
    <xf numFmtId="0" fontId="15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43" fontId="16" fillId="0" borderId="1" xfId="8" applyFont="1" applyBorder="1" applyAlignment="1">
      <alignment vertical="center" wrapText="1"/>
    </xf>
    <xf numFmtId="43" fontId="16" fillId="0" borderId="1" xfId="8" applyFont="1" applyBorder="1" applyAlignment="1">
      <alignment horizontal="center" vertical="center" wrapText="1"/>
    </xf>
    <xf numFmtId="10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43" fontId="17" fillId="0" borderId="5" xfId="8" applyFont="1" applyBorder="1" applyAlignment="1">
      <alignment vertical="center" wrapText="1"/>
    </xf>
    <xf numFmtId="43" fontId="17" fillId="0" borderId="5" xfId="8" applyFont="1" applyBorder="1" applyAlignment="1">
      <alignment horizontal="center" vertical="center" wrapText="1"/>
    </xf>
    <xf numFmtId="9" fontId="17" fillId="0" borderId="2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10" fontId="17" fillId="0" borderId="2" xfId="0" applyNumberFormat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20" fillId="0" borderId="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4" xfId="0" applyFont="1" applyBorder="1">
      <alignment vertical="center"/>
    </xf>
    <xf numFmtId="0" fontId="18" fillId="0" borderId="4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left" vertical="center" wrapText="1"/>
    </xf>
    <xf numFmtId="10" fontId="13" fillId="0" borderId="0" xfId="11" applyNumberFormat="1" applyFont="1" applyAlignment="1"/>
    <xf numFmtId="0" fontId="22" fillId="2" borderId="4" xfId="0" applyFont="1" applyFill="1" applyBorder="1" applyAlignment="1">
      <alignment horizontal="left" vertical="center" wrapText="1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1" Type="http://schemas.openxmlformats.org/officeDocument/2006/relationships/worksheet" Target="worksheets/sheet9.xml" /><Relationship Id="rId8" Type="http://schemas.openxmlformats.org/officeDocument/2006/relationships/worksheet" Target="worksheets/sheet6.xml" /><Relationship Id="rId6" Type="http://schemas.openxmlformats.org/officeDocument/2006/relationships/worksheet" Target="worksheets/sheet4.xml" /><Relationship Id="rId5" Type="http://schemas.openxmlformats.org/officeDocument/2006/relationships/worksheet" Target="worksheets/sheet3.xml" /><Relationship Id="rId4" Type="http://schemas.openxmlformats.org/officeDocument/2006/relationships/worksheet" Target="worksheets/sheet2.xml" /><Relationship Id="rId7" Type="http://schemas.openxmlformats.org/officeDocument/2006/relationships/worksheet" Target="worksheets/sheet5.xml" /><Relationship Id="rId10" Type="http://schemas.openxmlformats.org/officeDocument/2006/relationships/worksheet" Target="worksheets/sheet8.xml" /><Relationship Id="rId3" Type="http://schemas.openxmlformats.org/officeDocument/2006/relationships/worksheet" Target="worksheets/sheet1.xml" /><Relationship Id="rId2" Type="http://schemas.openxmlformats.org/officeDocument/2006/relationships/sharedStrings" Target="sharedStrings.xml" /><Relationship Id="rId1" Type="http://schemas.openxmlformats.org/officeDocument/2006/relationships/theme" Target="theme/theme1.xml" /><Relationship Id="rId9" Type="http://schemas.openxmlformats.org/officeDocument/2006/relationships/worksheet" Target="worksheets/sheet7.xml" /><Relationship Id="rId0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"/>
        <a:ea typeface=""/>
        <a:cs typeface=""/>
        <a:font script="Viet" typeface="Times New Roman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MoolBoran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Times New Roman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Times New Roman"/>
        <a:font script="Hant" typeface="新細明體"/>
      </a:majorFont>
      <a:minorFont>
        <a:latin typeface="Calibri" panose=""/>
        <a:ea typeface=""/>
        <a:cs typeface=""/>
        <a:font script="Viet" typeface="Arial"/>
        <a:font script="Geor" typeface="Sylfaen"/>
        <a:font script="Sinh" typeface="Iskoola Pota"/>
        <a:font script="Laoo" typeface="DokChampa"/>
        <a:font script="Orya" typeface="Kalinga"/>
        <a:font script="Mong" typeface="Mongolian Baiti"/>
        <a:font script="Mlym" typeface="Kartika"/>
        <a:font script="Hang" typeface="맑은 고딕"/>
        <a:font script="Telu" typeface="Gautami"/>
        <a:font script="Deva" typeface="Mangal"/>
        <a:font script="Tibt" typeface="Microsoft Himalaya"/>
        <a:font script="Cans" typeface="Euphemia"/>
        <a:font script="Khmr" typeface="DaunPenh"/>
        <a:font script="Syrc" typeface="Estrangelo Edessa"/>
        <a:font script="Thai" typeface="Tahoma"/>
        <a:font script="Gujr" typeface="Shruti"/>
        <a:font script="Uigh" typeface="Microsoft Uighur"/>
        <a:font script="Beng" typeface="Vrinda"/>
        <a:font script="Jpan" typeface="ＭＳ Ｐゴシック"/>
        <a:font script="Thaa" typeface="MV Boli"/>
        <a:font script="Cher" typeface="Plantagenet Cherokee"/>
        <a:font script="Hebr" typeface="Arial"/>
        <a:font script="Yiii" typeface="Microsoft Yi Baiti"/>
        <a:font script="Guru" typeface="Raavi"/>
        <a:font script="Hans" typeface="宋体"/>
        <a:font script="Ethi" typeface="Nyala"/>
        <a:font script="Taml" typeface="Latha"/>
        <a:font script="Knda" typeface="Tunga"/>
        <a:font script="Arab" typeface="Arial"/>
        <a:font script="Hant" typeface="新細明體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:blurRad="57150" a:dist="19050" a:dir="5400000" a:algn="ctr" a: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1:A10"/>
  <sheetViews>
    <sheetView workbookViewId="0">
      <selection activeCell="A7" activeCellId="0" sqref="A7:A7"/>
    </sheetView>
    <sheetView topLeftCell="A4" workbookViewId="0">
      <selection activeCell="A9" sqref="A9:A9"/>
    </sheetView>
  </sheetViews>
  <sheetFormatPr defaultColWidth="9.000000" defaultRowHeight="14.000000"/>
  <cols>
    <col min="1" max="1" width="181.336365" customWidth="1"/>
  </cols>
  <sheetData>
    <row r="1" spans="1:1" ht="45.000000" customHeight="1">
      <c r="A1" s="128" t="s">
        <v>0</v>
      </c>
    </row>
    <row r="2" spans="1:1" ht="149.250000" customHeight="1">
      <c r="A2" s="129" t="s">
        <v>1</v>
      </c>
    </row>
    <row r="3" spans="1:1" ht="51.000000" customHeight="1">
      <c r="A3" s="130"/>
    </row>
    <row r="4" spans="1:1" ht="51.000000" customHeight="1">
      <c r="A4" s="130"/>
    </row>
    <row r="5" spans="1:1" ht="51.000000" customHeight="1">
      <c r="A5" s="131" t="s">
        <v>2</v>
      </c>
    </row>
    <row r="6" spans="1:1" ht="51.000000" customHeight="1">
      <c r="A6" s="131" t="s">
        <v>3</v>
      </c>
    </row>
    <row r="7" spans="1:1" ht="51.000000" customHeight="1">
      <c r="A7" s="132" t="s">
        <v>305</v>
      </c>
    </row>
    <row r="8" spans="1:1" s="126" customFormat="1" ht="27.000000" customHeight="1">
      <c r="A8" s="133"/>
    </row>
    <row r="9" s="126" customFormat="1" ht="27.000000" customHeight="1"/>
    <row r="10" s="126" customFormat="1" ht="27.000000" customHeight="1"/>
  </sheetData>
  <pageMargins left="0.700000" right="0.760000" bottom="1.600000" top="2.020000" header="0.920000" footer="2.020000"/>
  <pageSetup paperSize="9" scale="72" orientation="landscape"/>
</worksheet>
</file>

<file path=xl/worksheets/sheet2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2:A14"/>
  <sheetViews>
    <sheetView workbookViewId="0"/>
    <sheetView workbookViewId="0">
      <selection activeCell="A7" sqref="A7:A7"/>
    </sheetView>
  </sheetViews>
  <sheetFormatPr defaultColWidth="9.000000" defaultRowHeight="14.000000"/>
  <cols>
    <col min="1" max="1" width="81.599998" customWidth="1"/>
  </cols>
  <sheetData>
    <row r="2" spans="1:1" ht="40.500000" customHeight="1">
      <c r="A2" s="54" t="s">
        <v>5</v>
      </c>
    </row>
    <row r="3" ht="19.500000" customHeight="1"/>
    <row r="4" spans="1:1" s="126" customFormat="1" ht="30.750000" customHeight="1">
      <c r="A4" s="127" t="s">
        <v>6</v>
      </c>
    </row>
    <row r="5" spans="1:1" s="126" customFormat="1" ht="30.750000" customHeight="1">
      <c r="A5" s="127" t="s">
        <v>7</v>
      </c>
    </row>
    <row r="6" spans="1:1" s="126" customFormat="1" ht="30.750000" customHeight="1">
      <c r="A6" s="126" t="s">
        <v>8</v>
      </c>
    </row>
    <row r="7" spans="1:1" s="126" customFormat="1" ht="30.750000" customHeight="1">
      <c r="A7" s="126" t="s">
        <v>9</v>
      </c>
    </row>
    <row r="8" spans="1:1" s="126" customFormat="1" ht="30.750000" customHeight="1">
      <c r="A8" s="126" t="s">
        <v>10</v>
      </c>
    </row>
    <row r="9" spans="1:1" s="126" customFormat="1" ht="30.750000" customHeight="1">
      <c r="A9" s="126" t="s">
        <v>11</v>
      </c>
    </row>
    <row r="10" spans="1:1" s="126" customFormat="1" ht="30.750000" customHeight="1">
      <c r="A10" s="126" t="s">
        <v>12</v>
      </c>
    </row>
    <row r="11" spans="1:1" s="126" customFormat="1" ht="30.750000" customHeight="1">
      <c r="A11"/>
    </row>
    <row r="12" spans="1:1" s="126" customFormat="1" ht="30.750000" customHeight="1">
      <c r="A12"/>
    </row>
    <row r="13" spans="1:1" s="126" customFormat="1" ht="30.750000" customHeight="1">
      <c r="A13"/>
    </row>
    <row r="14" spans="1:1" s="126" customFormat="1" ht="30.750000" customHeight="1">
      <c r="A14"/>
    </row>
  </sheetData>
  <pageMargins left="0.700000" right="0.700000" bottom="0.750000" top="0.750000" header="0.300000" footer="0.750000"/>
  <pageSetup paperSize="9" orientation="portrait"/>
</worksheet>
</file>

<file path=xl/worksheets/sheet3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1:K59"/>
  <sheetViews>
    <sheetView tabSelected="1" workbookViewId="0"/>
    <sheetView topLeftCell="A10" zoomScale="50" zoomScaleNormal="50" workbookViewId="0">
      <selection activeCell="C52" sqref="C52:C56"/>
    </sheetView>
  </sheetViews>
  <sheetFormatPr defaultColWidth="11.000000" defaultRowHeight="15.000000"/>
  <cols>
    <col min="1" max="1" width="24.727272" style="68" customWidth="1"/>
    <col min="2" max="2" width="22.063637" style="68" customWidth="1"/>
    <col min="3" max="3" width="23.600000" style="68" customWidth="1"/>
    <col min="4" max="4" width="29.263636" style="68" customWidth="1"/>
    <col min="5" max="5" width="14.000000" style="68" customWidth="1"/>
    <col min="6" max="6" width="14.263637" style="68" customWidth="1"/>
    <col min="7" max="7" width="13.263637" style="68" customWidth="1"/>
    <col min="8" max="8" width="11.927273" style="68" customWidth="1"/>
    <col min="9" max="9" width="12.800000" style="68" customWidth="1"/>
    <col min="10" max="16378" width="11.000000" style="68"/>
    <col min="16379" max="16384" width="11.000000" style="70"/>
  </cols>
  <sheetData>
    <row r="1" spans="1:9" s="68" customFormat="1" ht="64.500000" customHeight="1">
      <c r="A1" s="71" t="s">
        <v>13</v>
      </c>
      <c r="B1" s="71"/>
      <c r="C1" s="71"/>
      <c r="D1" s="71"/>
      <c r="E1" s="71"/>
      <c r="F1" s="71"/>
      <c r="G1" s="71"/>
      <c r="H1" s="71"/>
      <c r="I1" s="71"/>
    </row>
    <row r="2" spans="1:9" s="68" customFormat="1" ht="30.000000" customHeight="1">
      <c r="A2" s="72" t="s">
        <v>14</v>
      </c>
      <c r="B2" s="73" t="s">
        <v>15</v>
      </c>
      <c r="C2" s="74"/>
      <c r="D2" s="74"/>
      <c r="E2" s="74"/>
      <c r="F2" s="74"/>
      <c r="G2" s="74"/>
      <c r="H2" s="74"/>
      <c r="I2" s="92"/>
    </row>
    <row r="3" spans="1:9" s="68" customFormat="1" ht="26.250000" customHeight="1">
      <c r="A3" s="75" t="s">
        <v>16</v>
      </c>
      <c r="B3" s="76"/>
      <c r="C3" s="76" t="s">
        <v>17</v>
      </c>
      <c r="D3" s="77" t="s">
        <v>18</v>
      </c>
      <c r="E3" s="78" t="s">
        <v>19</v>
      </c>
      <c r="F3" s="79" t="s">
        <v>20</v>
      </c>
      <c r="G3" s="80"/>
      <c r="H3" s="81" t="s">
        <v>21</v>
      </c>
      <c r="I3" s="120" t="s">
        <v>22</v>
      </c>
    </row>
    <row r="4" spans="1:9" s="68" customFormat="1" ht="23.250000" customHeight="1">
      <c r="A4" s="82"/>
      <c r="B4" s="83" t="s">
        <v>23</v>
      </c>
      <c r="C4" s="84">
        <v>19942.95</v>
      </c>
      <c r="D4" s="85">
        <v>24881.55</v>
      </c>
      <c r="E4" s="85">
        <v>23646.91</v>
      </c>
      <c r="F4" s="86">
        <v>0.9504</v>
      </c>
      <c r="G4" s="80"/>
      <c r="H4" s="87">
        <v>10</v>
      </c>
      <c r="I4" s="121">
        <v>9.5</v>
      </c>
    </row>
    <row r="5" spans="1:9" s="68" customFormat="1" ht="23.250000" customHeight="1">
      <c r="A5" s="82"/>
      <c r="B5" s="88" t="s">
        <v>24</v>
      </c>
      <c r="C5" s="89">
        <v>15449.63</v>
      </c>
      <c r="D5" s="90">
        <v>12623.66</v>
      </c>
      <c r="E5" s="90">
        <v>12623.66</v>
      </c>
      <c r="F5" s="91">
        <v>1</v>
      </c>
      <c r="G5" s="92"/>
      <c r="H5" s="87" t="s">
        <v>25</v>
      </c>
      <c r="I5" s="87"/>
    </row>
    <row r="6" spans="1:9" s="68" customFormat="1" ht="23.250000" customHeight="1">
      <c r="A6" s="93"/>
      <c r="B6" s="88" t="s">
        <v>26</v>
      </c>
      <c r="C6" s="89">
        <v>4493.32</v>
      </c>
      <c r="D6" s="90">
        <v>12257.89</v>
      </c>
      <c r="E6" s="90">
        <v>11023.25</v>
      </c>
      <c r="F6" s="94">
        <v>0.8993</v>
      </c>
      <c r="G6" s="92"/>
      <c r="H6" s="87" t="s">
        <v>25</v>
      </c>
      <c r="I6" s="87"/>
    </row>
    <row r="7" spans="1:9" s="68" customFormat="1" ht="23.250000" customHeight="1">
      <c r="A7" s="76" t="s">
        <v>27</v>
      </c>
      <c r="B7" s="75" t="s">
        <v>28</v>
      </c>
      <c r="C7" s="75"/>
      <c r="D7" s="75"/>
      <c r="E7" s="76" t="s">
        <v>29</v>
      </c>
      <c r="F7" s="76"/>
      <c r="G7" s="76"/>
      <c r="H7" s="76"/>
      <c r="I7" s="76"/>
    </row>
    <row r="8" spans="1:9" s="68" customFormat="1" ht="62.000000" customHeight="1">
      <c r="A8" s="79"/>
      <c r="B8" s="88" t="s">
        <v>30</v>
      </c>
      <c r="C8" s="88"/>
      <c r="D8" s="88"/>
      <c r="E8" s="95" t="s">
        <v>31</v>
      </c>
      <c r="F8" s="95"/>
      <c r="G8" s="95"/>
      <c r="H8" s="95"/>
      <c r="I8" s="97"/>
    </row>
    <row r="9" spans="1:9" s="68" customFormat="1" ht="46.049999" customHeight="1">
      <c r="A9" s="79"/>
      <c r="B9" s="88" t="s">
        <v>32</v>
      </c>
      <c r="C9" s="88"/>
      <c r="D9" s="88"/>
      <c r="E9" s="95" t="s">
        <v>33</v>
      </c>
      <c r="F9" s="95"/>
      <c r="G9" s="95"/>
      <c r="H9" s="95"/>
      <c r="I9" s="97"/>
    </row>
    <row r="10" spans="1:9" s="68" customFormat="1" ht="66.000000" customHeight="1">
      <c r="A10" s="79"/>
      <c r="B10" s="88" t="s">
        <v>34</v>
      </c>
      <c r="C10" s="88"/>
      <c r="D10" s="88"/>
      <c r="E10" s="95" t="s">
        <v>35</v>
      </c>
      <c r="F10" s="95"/>
      <c r="G10" s="95"/>
      <c r="H10" s="95"/>
      <c r="I10" s="97"/>
    </row>
    <row r="11" spans="1:9" s="68" customFormat="1" ht="70.050003" customHeight="1">
      <c r="A11" s="79"/>
      <c r="B11" s="96" t="s">
        <v>36</v>
      </c>
      <c r="C11" s="95"/>
      <c r="D11" s="97"/>
      <c r="E11" s="95" t="s">
        <v>37</v>
      </c>
      <c r="F11" s="95"/>
      <c r="G11" s="95"/>
      <c r="H11" s="95"/>
      <c r="I11" s="97"/>
    </row>
    <row r="12" spans="1:9" s="68" customFormat="1" ht="42.500000" customHeight="1">
      <c r="A12" s="79"/>
      <c r="B12" s="96" t="s">
        <v>38</v>
      </c>
      <c r="C12" s="95"/>
      <c r="D12" s="97"/>
      <c r="E12" s="95" t="s">
        <v>39</v>
      </c>
      <c r="F12" s="95"/>
      <c r="G12" s="95"/>
      <c r="H12" s="95"/>
      <c r="I12" s="97"/>
    </row>
    <row r="13" spans="1:9" s="68" customFormat="1" ht="37.500000" customHeight="1">
      <c r="A13" s="79"/>
      <c r="B13" s="96" t="s">
        <v>40</v>
      </c>
      <c r="C13" s="95"/>
      <c r="D13" s="97"/>
      <c r="E13" s="95" t="s">
        <v>41</v>
      </c>
      <c r="F13" s="95"/>
      <c r="G13" s="95"/>
      <c r="H13" s="95"/>
      <c r="I13" s="97"/>
    </row>
    <row r="14" spans="1:9" s="69" customFormat="1" ht="56.650002" customHeight="1">
      <c r="A14" s="98" t="s">
        <v>42</v>
      </c>
      <c r="B14" s="98" t="s">
        <v>43</v>
      </c>
      <c r="C14" s="98" t="s">
        <v>44</v>
      </c>
      <c r="D14" s="98" t="s">
        <v>45</v>
      </c>
      <c r="E14" s="98" t="s">
        <v>46</v>
      </c>
      <c r="F14" s="98" t="s">
        <v>21</v>
      </c>
      <c r="G14" s="98" t="s">
        <v>22</v>
      </c>
      <c r="H14" s="99" t="s">
        <v>47</v>
      </c>
      <c r="I14" s="122"/>
    </row>
    <row r="15" spans="1:9" s="69" customFormat="1" ht="28.150000" customHeight="1">
      <c r="A15" s="100" t="s">
        <v>48</v>
      </c>
      <c r="B15" s="100" t="s">
        <v>49</v>
      </c>
      <c r="C15" s="101" t="s">
        <v>50</v>
      </c>
      <c r="D15" s="100" t="s">
        <v>51</v>
      </c>
      <c r="E15" s="102" t="s">
        <v>52</v>
      </c>
      <c r="F15" s="102">
        <v>2.7</v>
      </c>
      <c r="G15" s="100">
        <v>2.7</v>
      </c>
      <c r="H15" s="103" t="s">
        <v>53</v>
      </c>
      <c r="I15" s="123"/>
    </row>
    <row r="16" spans="1:11" s="69" customFormat="1" ht="28.150000" customHeight="1">
      <c r="A16" s="100"/>
      <c r="B16" s="100"/>
      <c r="C16" s="101" t="s">
        <v>54</v>
      </c>
      <c r="D16" s="100" t="s">
        <v>51</v>
      </c>
      <c r="E16" s="102" t="s">
        <v>55</v>
      </c>
      <c r="F16" s="102">
        <v>2.7</v>
      </c>
      <c r="G16" s="100">
        <v>2.43</v>
      </c>
      <c r="H16" s="103" t="s">
        <v>56</v>
      </c>
      <c r="I16" s="123"/>
      <c r="K16" s="69" t="n">
        <f>F16-G16</f>
        <v>0.27</v>
      </c>
    </row>
    <row r="17" spans="1:9" s="69" customFormat="1" ht="28.150000" customHeight="1">
      <c r="A17" s="100"/>
      <c r="B17" s="100"/>
      <c r="C17" s="101" t="s">
        <v>57</v>
      </c>
      <c r="D17" s="100" t="s">
        <v>51</v>
      </c>
      <c r="E17" s="102" t="s">
        <v>52</v>
      </c>
      <c r="F17" s="102">
        <v>2.7</v>
      </c>
      <c r="G17" s="100">
        <v>2.7</v>
      </c>
      <c r="H17" s="103" t="s">
        <v>53</v>
      </c>
      <c r="I17" s="123"/>
    </row>
    <row r="18" spans="1:9" s="69" customFormat="1" ht="28.150000" customHeight="1">
      <c r="A18" s="100"/>
      <c r="B18" s="100"/>
      <c r="C18" s="101" t="s">
        <v>58</v>
      </c>
      <c r="D18" s="100" t="s">
        <v>59</v>
      </c>
      <c r="E18" s="102" t="s">
        <v>60</v>
      </c>
      <c r="F18" s="102">
        <v>2.7</v>
      </c>
      <c r="G18" s="100">
        <v>2.7</v>
      </c>
      <c r="H18" s="103" t="s">
        <v>53</v>
      </c>
      <c r="I18" s="123"/>
    </row>
    <row r="19" spans="1:9" s="69" customFormat="1" ht="28.150000" customHeight="1">
      <c r="A19" s="100"/>
      <c r="B19" s="100" t="s">
        <v>61</v>
      </c>
      <c r="C19" s="101" t="s">
        <v>62</v>
      </c>
      <c r="D19" s="100" t="s">
        <v>63</v>
      </c>
      <c r="E19" s="102" t="s">
        <v>52</v>
      </c>
      <c r="F19" s="102">
        <v>2.7</v>
      </c>
      <c r="G19" s="100">
        <v>2.7</v>
      </c>
      <c r="H19" s="103" t="s">
        <v>53</v>
      </c>
      <c r="I19" s="123"/>
    </row>
    <row r="20" spans="1:9" s="69" customFormat="1" ht="28.150000" customHeight="1">
      <c r="A20" s="100"/>
      <c r="B20" s="100"/>
      <c r="C20" s="101" t="s">
        <v>64</v>
      </c>
      <c r="D20" s="100" t="s">
        <v>65</v>
      </c>
      <c r="E20" s="102" t="s">
        <v>52</v>
      </c>
      <c r="F20" s="102">
        <v>2.7</v>
      </c>
      <c r="G20" s="100">
        <v>2.7</v>
      </c>
      <c r="H20" s="103" t="s">
        <v>53</v>
      </c>
      <c r="I20" s="123"/>
    </row>
    <row r="21" spans="1:9" s="69" customFormat="1" ht="28.150000" customHeight="1">
      <c r="A21" s="100"/>
      <c r="B21" s="100" t="s">
        <v>66</v>
      </c>
      <c r="C21" s="101" t="s">
        <v>67</v>
      </c>
      <c r="D21" s="100" t="s">
        <v>65</v>
      </c>
      <c r="E21" s="102" t="s">
        <v>52</v>
      </c>
      <c r="F21" s="102">
        <v>2.7</v>
      </c>
      <c r="G21" s="100">
        <v>2.7</v>
      </c>
      <c r="H21" s="103" t="s">
        <v>53</v>
      </c>
      <c r="I21" s="123"/>
    </row>
    <row r="22" spans="1:9" s="69" customFormat="1" ht="28.150000" customHeight="1">
      <c r="A22" s="100"/>
      <c r="B22" s="100" t="s">
        <v>68</v>
      </c>
      <c r="C22" s="101" t="s">
        <v>69</v>
      </c>
      <c r="D22" s="100" t="s">
        <v>65</v>
      </c>
      <c r="E22" s="102" t="s">
        <v>52</v>
      </c>
      <c r="F22" s="102">
        <v>2.7</v>
      </c>
      <c r="G22" s="100">
        <v>2.7</v>
      </c>
      <c r="H22" s="103" t="s">
        <v>53</v>
      </c>
      <c r="I22" s="123"/>
    </row>
    <row r="23" spans="1:11" s="69" customFormat="1" ht="28.150000" customHeight="1">
      <c r="A23" s="100"/>
      <c r="B23" s="100" t="s">
        <v>70</v>
      </c>
      <c r="C23" s="101" t="s">
        <v>71</v>
      </c>
      <c r="D23" s="100" t="s">
        <v>51</v>
      </c>
      <c r="E23" s="102" t="s">
        <v>52</v>
      </c>
      <c r="F23" s="102">
        <v>2.7</v>
      </c>
      <c r="G23" s="100">
        <v>2.7</v>
      </c>
      <c r="H23" s="103" t="s">
        <v>53</v>
      </c>
      <c r="I23" s="123"/>
      <c r="K23" s="124"/>
    </row>
    <row r="24" spans="1:9" s="69" customFormat="1" ht="28.150000" customHeight="1">
      <c r="A24" s="100"/>
      <c r="B24" s="100" t="s">
        <v>72</v>
      </c>
      <c r="C24" s="101" t="s">
        <v>73</v>
      </c>
      <c r="D24" s="100" t="s">
        <v>63</v>
      </c>
      <c r="E24" s="102" t="s">
        <v>52</v>
      </c>
      <c r="F24" s="102">
        <v>2.7</v>
      </c>
      <c r="G24" s="100">
        <v>2.7</v>
      </c>
      <c r="H24" s="103" t="s">
        <v>53</v>
      </c>
      <c r="I24" s="123"/>
    </row>
    <row r="25" spans="1:9" s="69" customFormat="1" ht="28.150000" customHeight="1">
      <c r="A25" s="100" t="s">
        <v>74</v>
      </c>
      <c r="B25" s="100" t="s">
        <v>75</v>
      </c>
      <c r="C25" s="101" t="s">
        <v>76</v>
      </c>
      <c r="D25" s="100" t="s">
        <v>77</v>
      </c>
      <c r="E25" s="102" t="s">
        <v>78</v>
      </c>
      <c r="F25" s="102">
        <v>1.86</v>
      </c>
      <c r="G25" s="100">
        <v>1.85</v>
      </c>
      <c r="H25" s="103" t="s">
        <v>79</v>
      </c>
      <c r="I25" s="123"/>
    </row>
    <row r="26" spans="1:9" s="69" customFormat="1" ht="28.150000" customHeight="1">
      <c r="A26" s="100"/>
      <c r="B26" s="100"/>
      <c r="C26" s="101" t="s">
        <v>80</v>
      </c>
      <c r="D26" s="100" t="s">
        <v>81</v>
      </c>
      <c r="E26" s="102" t="s">
        <v>82</v>
      </c>
      <c r="F26" s="102">
        <v>1.86</v>
      </c>
      <c r="G26" s="100">
        <v>1.68</v>
      </c>
      <c r="H26" s="103" t="s">
        <v>79</v>
      </c>
      <c r="I26" s="123"/>
    </row>
    <row r="27" spans="1:9" s="69" customFormat="1" ht="28.150000" customHeight="1">
      <c r="A27" s="100"/>
      <c r="B27" s="100"/>
      <c r="C27" s="101" t="s">
        <v>83</v>
      </c>
      <c r="D27" s="100" t="s">
        <v>51</v>
      </c>
      <c r="E27" s="102" t="s">
        <v>52</v>
      </c>
      <c r="F27" s="102">
        <v>1.86</v>
      </c>
      <c r="G27" s="100">
        <v>1.86</v>
      </c>
      <c r="H27" s="103" t="s">
        <v>53</v>
      </c>
      <c r="I27" s="123"/>
    </row>
    <row r="28" spans="1:9" s="69" customFormat="1" ht="28.150000" customHeight="1">
      <c r="A28" s="100"/>
      <c r="B28" s="100"/>
      <c r="C28" s="101" t="s">
        <v>84</v>
      </c>
      <c r="D28" s="100" t="s">
        <v>51</v>
      </c>
      <c r="E28" s="102" t="s">
        <v>52</v>
      </c>
      <c r="F28" s="102">
        <v>1.86</v>
      </c>
      <c r="G28" s="100">
        <v>1.86</v>
      </c>
      <c r="H28" s="103" t="s">
        <v>53</v>
      </c>
      <c r="I28" s="123"/>
    </row>
    <row r="29" spans="1:9" s="69" customFormat="1" ht="28.150000" customHeight="1">
      <c r="A29" s="100"/>
      <c r="B29" s="100"/>
      <c r="C29" s="101" t="s">
        <v>85</v>
      </c>
      <c r="D29" s="100" t="s">
        <v>86</v>
      </c>
      <c r="E29" s="102" t="s">
        <v>52</v>
      </c>
      <c r="F29" s="102">
        <v>1.86</v>
      </c>
      <c r="G29" s="100">
        <v>1.86</v>
      </c>
      <c r="H29" s="103" t="s">
        <v>53</v>
      </c>
      <c r="I29" s="123"/>
    </row>
    <row r="30" spans="1:9" s="69" customFormat="1" ht="28.150000" customHeight="1">
      <c r="A30" s="100"/>
      <c r="B30" s="100"/>
      <c r="C30" s="101" t="s">
        <v>87</v>
      </c>
      <c r="D30" s="100" t="s">
        <v>88</v>
      </c>
      <c r="E30" s="102" t="s">
        <v>89</v>
      </c>
      <c r="F30" s="102">
        <v>1.86</v>
      </c>
      <c r="G30" s="100">
        <v>1.86</v>
      </c>
      <c r="H30" s="103" t="s">
        <v>53</v>
      </c>
      <c r="I30" s="123"/>
    </row>
    <row r="31" spans="1:9" s="69" customFormat="1" ht="28.150000" customHeight="1">
      <c r="A31" s="100"/>
      <c r="B31" s="100"/>
      <c r="C31" s="101" t="s">
        <v>90</v>
      </c>
      <c r="D31" s="100" t="s">
        <v>91</v>
      </c>
      <c r="E31" s="102" t="s">
        <v>52</v>
      </c>
      <c r="F31" s="102">
        <v>1.86</v>
      </c>
      <c r="G31" s="100">
        <v>1.86</v>
      </c>
      <c r="H31" s="103" t="s">
        <v>53</v>
      </c>
      <c r="I31" s="123"/>
    </row>
    <row r="32" spans="1:9" s="69" customFormat="1" ht="28.150000" customHeight="1">
      <c r="A32" s="100"/>
      <c r="B32" s="100"/>
      <c r="C32" s="101" t="s">
        <v>92</v>
      </c>
      <c r="D32" s="100" t="s">
        <v>93</v>
      </c>
      <c r="E32" s="102" t="s">
        <v>52</v>
      </c>
      <c r="F32" s="102">
        <v>1.86</v>
      </c>
      <c r="G32" s="100">
        <v>1.86</v>
      </c>
      <c r="H32" s="103" t="s">
        <v>53</v>
      </c>
      <c r="I32" s="123"/>
    </row>
    <row r="33" spans="1:9" s="69" customFormat="1" ht="28.150000" customHeight="1">
      <c r="A33" s="100"/>
      <c r="B33" s="100"/>
      <c r="C33" s="101" t="s">
        <v>94</v>
      </c>
      <c r="D33" s="100" t="s">
        <v>95</v>
      </c>
      <c r="E33" s="104" t="s">
        <v>96</v>
      </c>
      <c r="F33" s="104">
        <v>1.86</v>
      </c>
      <c r="G33" s="105">
        <v>1.86</v>
      </c>
      <c r="H33" s="103" t="s">
        <v>53</v>
      </c>
      <c r="I33" s="123"/>
    </row>
    <row r="34" spans="1:9" s="69" customFormat="1" ht="28.150000" customHeight="1">
      <c r="A34" s="100"/>
      <c r="B34" s="100"/>
      <c r="C34" s="101" t="s">
        <v>97</v>
      </c>
      <c r="D34" s="100" t="s">
        <v>98</v>
      </c>
      <c r="E34" s="102" t="s">
        <v>99</v>
      </c>
      <c r="F34" s="102">
        <v>1.86</v>
      </c>
      <c r="G34" s="100">
        <v>1.86</v>
      </c>
      <c r="H34" s="103" t="s">
        <v>53</v>
      </c>
      <c r="I34" s="123"/>
    </row>
    <row r="35" spans="1:9" s="69" customFormat="1" ht="28.150000" customHeight="1">
      <c r="A35" s="100"/>
      <c r="B35" s="100"/>
      <c r="C35" s="106" t="s">
        <v>100</v>
      </c>
      <c r="D35" s="107" t="s">
        <v>101</v>
      </c>
      <c r="E35" s="108" t="s">
        <v>102</v>
      </c>
      <c r="F35" s="109">
        <v>1.86</v>
      </c>
      <c r="G35" s="107">
        <v>1.86</v>
      </c>
      <c r="H35" s="110"/>
      <c r="I35" s="125"/>
    </row>
    <row r="36" spans="1:9" s="69" customFormat="1" ht="28.150000" customHeight="1">
      <c r="A36" s="100"/>
      <c r="B36" s="100"/>
      <c r="C36" s="101" t="s">
        <v>103</v>
      </c>
      <c r="D36" s="100" t="s">
        <v>104</v>
      </c>
      <c r="E36" s="102" t="s">
        <v>105</v>
      </c>
      <c r="F36" s="102">
        <v>1.86</v>
      </c>
      <c r="G36" s="100">
        <v>0.87</v>
      </c>
      <c r="H36" s="103" t="s">
        <v>79</v>
      </c>
      <c r="I36" s="123"/>
    </row>
    <row r="37" spans="1:9" s="69" customFormat="1" ht="28.150000" customHeight="1">
      <c r="A37" s="100"/>
      <c r="B37" s="100" t="s">
        <v>106</v>
      </c>
      <c r="C37" s="101" t="s">
        <v>107</v>
      </c>
      <c r="D37" s="100" t="s">
        <v>91</v>
      </c>
      <c r="E37" s="102" t="s">
        <v>52</v>
      </c>
      <c r="F37" s="102">
        <v>1.86</v>
      </c>
      <c r="G37" s="100">
        <v>1.86</v>
      </c>
      <c r="H37" s="103" t="s">
        <v>53</v>
      </c>
      <c r="I37" s="123"/>
    </row>
    <row r="38" spans="1:9" s="69" customFormat="1" ht="28.150000" customHeight="1">
      <c r="A38" s="100"/>
      <c r="B38" s="100"/>
      <c r="C38" s="101" t="s">
        <v>108</v>
      </c>
      <c r="D38" s="100" t="s">
        <v>91</v>
      </c>
      <c r="E38" s="102" t="s">
        <v>52</v>
      </c>
      <c r="F38" s="102">
        <v>1.86</v>
      </c>
      <c r="G38" s="100">
        <v>1.86</v>
      </c>
      <c r="H38" s="103" t="s">
        <v>53</v>
      </c>
      <c r="I38" s="123"/>
    </row>
    <row r="39" spans="1:9" s="69" customFormat="1" ht="28.150000" customHeight="1">
      <c r="A39" s="100"/>
      <c r="B39" s="100"/>
      <c r="C39" s="101" t="s">
        <v>109</v>
      </c>
      <c r="D39" s="100" t="s">
        <v>91</v>
      </c>
      <c r="E39" s="102" t="s">
        <v>52</v>
      </c>
      <c r="F39" s="102">
        <v>1.86</v>
      </c>
      <c r="G39" s="100">
        <v>1.86</v>
      </c>
      <c r="H39" s="103" t="s">
        <v>53</v>
      </c>
      <c r="I39" s="123"/>
    </row>
    <row r="40" spans="1:9" s="69" customFormat="1" ht="28.150000" customHeight="1">
      <c r="A40" s="100"/>
      <c r="B40" s="100"/>
      <c r="C40" s="101" t="s">
        <v>110</v>
      </c>
      <c r="D40" s="100" t="s">
        <v>111</v>
      </c>
      <c r="E40" s="102" t="s">
        <v>112</v>
      </c>
      <c r="F40" s="102">
        <v>1.86</v>
      </c>
      <c r="G40" s="100">
        <v>1.86</v>
      </c>
      <c r="H40" s="103" t="s">
        <v>53</v>
      </c>
      <c r="I40" s="123"/>
    </row>
    <row r="41" spans="1:9" s="69" customFormat="1" ht="28.150000" customHeight="1">
      <c r="A41" s="100"/>
      <c r="B41" s="100"/>
      <c r="C41" s="101" t="s">
        <v>113</v>
      </c>
      <c r="D41" s="100" t="s">
        <v>91</v>
      </c>
      <c r="E41" s="102" t="s">
        <v>52</v>
      </c>
      <c r="F41" s="102">
        <v>1.86</v>
      </c>
      <c r="G41" s="100">
        <v>1.86</v>
      </c>
      <c r="H41" s="103" t="s">
        <v>53</v>
      </c>
      <c r="I41" s="123"/>
    </row>
    <row r="42" spans="1:9" s="69" customFormat="1" ht="28.150000" customHeight="1">
      <c r="A42" s="100"/>
      <c r="B42" s="100"/>
      <c r="C42" s="101" t="s">
        <v>114</v>
      </c>
      <c r="D42" s="100" t="s">
        <v>91</v>
      </c>
      <c r="E42" s="102" t="s">
        <v>52</v>
      </c>
      <c r="F42" s="102">
        <v>1.86</v>
      </c>
      <c r="G42" s="100">
        <v>1.86</v>
      </c>
      <c r="H42" s="103" t="s">
        <v>53</v>
      </c>
      <c r="I42" s="123"/>
    </row>
    <row r="43" spans="1:9" s="69" customFormat="1" ht="28.150000" customHeight="1">
      <c r="A43" s="100"/>
      <c r="B43" s="100"/>
      <c r="C43" s="101" t="s">
        <v>115</v>
      </c>
      <c r="D43" s="100" t="s">
        <v>116</v>
      </c>
      <c r="E43" s="102" t="s">
        <v>117</v>
      </c>
      <c r="F43" s="102">
        <v>1.86</v>
      </c>
      <c r="G43" s="100">
        <v>1.86</v>
      </c>
      <c r="H43" s="103" t="s">
        <v>53</v>
      </c>
      <c r="I43" s="123"/>
    </row>
    <row r="44" spans="1:9" s="69" customFormat="1" ht="28.150000" customHeight="1">
      <c r="A44" s="100"/>
      <c r="B44" s="100"/>
      <c r="C44" s="101" t="s">
        <v>118</v>
      </c>
      <c r="D44" s="100" t="s">
        <v>65</v>
      </c>
      <c r="E44" s="102" t="s">
        <v>52</v>
      </c>
      <c r="F44" s="102">
        <v>1.86</v>
      </c>
      <c r="G44" s="100">
        <v>1.86</v>
      </c>
      <c r="H44" s="103" t="s">
        <v>53</v>
      </c>
      <c r="I44" s="123"/>
    </row>
    <row r="45" spans="1:9" s="69" customFormat="1" ht="28.150000" customHeight="1">
      <c r="A45" s="100"/>
      <c r="B45" s="100"/>
      <c r="C45" s="101" t="s">
        <v>119</v>
      </c>
      <c r="D45" s="100" t="s">
        <v>91</v>
      </c>
      <c r="E45" s="102" t="s">
        <v>52</v>
      </c>
      <c r="F45" s="102">
        <v>1.86</v>
      </c>
      <c r="G45" s="100">
        <v>1.86</v>
      </c>
      <c r="H45" s="103" t="s">
        <v>53</v>
      </c>
      <c r="I45" s="123"/>
    </row>
    <row r="46" spans="1:9" s="69" customFormat="1" ht="28.150000" customHeight="1">
      <c r="A46" s="100"/>
      <c r="B46" s="100"/>
      <c r="C46" s="101" t="s">
        <v>120</v>
      </c>
      <c r="D46" s="100" t="s">
        <v>121</v>
      </c>
      <c r="E46" s="102" t="s">
        <v>122</v>
      </c>
      <c r="F46" s="102">
        <v>1.86</v>
      </c>
      <c r="G46" s="100">
        <v>1.86</v>
      </c>
      <c r="H46" s="103" t="s">
        <v>53</v>
      </c>
      <c r="I46" s="123"/>
    </row>
    <row r="47" spans="1:9" s="69" customFormat="1" ht="28.150000" customHeight="1">
      <c r="A47" s="100"/>
      <c r="B47" s="100"/>
      <c r="C47" s="101" t="s">
        <v>123</v>
      </c>
      <c r="D47" s="100" t="s">
        <v>91</v>
      </c>
      <c r="E47" s="102" t="s">
        <v>52</v>
      </c>
      <c r="F47" s="102">
        <v>1.86</v>
      </c>
      <c r="G47" s="100">
        <v>1.86</v>
      </c>
      <c r="H47" s="103" t="s">
        <v>53</v>
      </c>
      <c r="I47" s="123"/>
    </row>
    <row r="48" spans="1:9" s="69" customFormat="1" ht="28.150000" customHeight="1">
      <c r="A48" s="100"/>
      <c r="B48" s="100"/>
      <c r="C48" s="101" t="s">
        <v>124</v>
      </c>
      <c r="D48" s="100" t="s">
        <v>125</v>
      </c>
      <c r="E48" s="102" t="s">
        <v>126</v>
      </c>
      <c r="F48" s="102">
        <v>1.86</v>
      </c>
      <c r="G48" s="100">
        <v>1.24</v>
      </c>
      <c r="H48" s="103" t="s">
        <v>127</v>
      </c>
      <c r="I48" s="123"/>
    </row>
    <row r="49" spans="1:9" s="69" customFormat="1" ht="28.150000" customHeight="1">
      <c r="A49" s="100"/>
      <c r="B49" s="100"/>
      <c r="C49" s="101" t="s">
        <v>128</v>
      </c>
      <c r="D49" s="100" t="s">
        <v>129</v>
      </c>
      <c r="E49" s="102" t="s">
        <v>130</v>
      </c>
      <c r="F49" s="102">
        <v>1.86</v>
      </c>
      <c r="G49" s="100">
        <v>1.86</v>
      </c>
      <c r="H49" s="103" t="s">
        <v>53</v>
      </c>
      <c r="I49" s="123"/>
    </row>
    <row r="50" spans="1:9" s="69" customFormat="1" ht="28.150000" customHeight="1">
      <c r="A50" s="100"/>
      <c r="B50" s="100" t="s">
        <v>131</v>
      </c>
      <c r="C50" s="101" t="s">
        <v>132</v>
      </c>
      <c r="D50" s="100" t="s">
        <v>133</v>
      </c>
      <c r="E50" s="102" t="s">
        <v>134</v>
      </c>
      <c r="F50" s="102">
        <v>1.86</v>
      </c>
      <c r="G50" s="100">
        <v>1.86</v>
      </c>
      <c r="H50" s="103" t="s">
        <v>53</v>
      </c>
      <c r="I50" s="123"/>
    </row>
    <row r="51" spans="1:9" s="69" customFormat="1" ht="28.150000" customHeight="1">
      <c r="A51" s="100"/>
      <c r="B51" s="100"/>
      <c r="C51" s="101" t="s">
        <v>135</v>
      </c>
      <c r="D51" s="100" t="s">
        <v>125</v>
      </c>
      <c r="E51" s="102" t="s">
        <v>136</v>
      </c>
      <c r="F51" s="102">
        <v>1.86</v>
      </c>
      <c r="G51" s="100">
        <v>1.86</v>
      </c>
      <c r="H51" s="103" t="s">
        <v>53</v>
      </c>
      <c r="I51" s="123"/>
    </row>
    <row r="52" spans="1:9" s="69" customFormat="1" ht="28.150000" customHeight="1">
      <c r="A52" s="100"/>
      <c r="B52" s="100" t="s">
        <v>137</v>
      </c>
      <c r="C52" s="101" t="s">
        <v>138</v>
      </c>
      <c r="D52" s="100" t="s">
        <v>139</v>
      </c>
      <c r="E52" s="102" t="s">
        <v>134</v>
      </c>
      <c r="F52" s="102">
        <v>1.89</v>
      </c>
      <c r="G52" s="100">
        <v>1.49</v>
      </c>
      <c r="H52" s="103" t="s">
        <v>140</v>
      </c>
      <c r="I52" s="123"/>
    </row>
    <row r="53" spans="1:9" s="69" customFormat="1" ht="28.150000" customHeight="1">
      <c r="A53" s="100"/>
      <c r="B53" s="100"/>
      <c r="C53" s="101" t="s">
        <v>141</v>
      </c>
      <c r="D53" s="100" t="s">
        <v>142</v>
      </c>
      <c r="E53" s="102" t="s">
        <v>134</v>
      </c>
      <c r="F53" s="102">
        <v>1.89</v>
      </c>
      <c r="G53" s="100">
        <v>1.49</v>
      </c>
      <c r="H53" s="103" t="s">
        <v>143</v>
      </c>
      <c r="I53" s="123"/>
    </row>
    <row r="54" spans="1:9" s="69" customFormat="1" ht="28.150000" customHeight="1">
      <c r="A54" s="100" t="s">
        <v>144</v>
      </c>
      <c r="B54" s="100" t="s">
        <v>145</v>
      </c>
      <c r="C54" s="101" t="s">
        <v>146</v>
      </c>
      <c r="D54" s="100" t="s">
        <v>63</v>
      </c>
      <c r="E54" s="102" t="s">
        <v>52</v>
      </c>
      <c r="F54" s="102">
        <v>3</v>
      </c>
      <c r="G54" s="100">
        <v>3</v>
      </c>
      <c r="H54" s="103" t="s">
        <v>53</v>
      </c>
      <c r="I54" s="123"/>
    </row>
    <row r="55" spans="1:9" s="69" customFormat="1" ht="28.150000" customHeight="1">
      <c r="A55" s="100"/>
      <c r="B55" s="100" t="s">
        <v>147</v>
      </c>
      <c r="C55" s="101" t="s">
        <v>148</v>
      </c>
      <c r="D55" s="100" t="s">
        <v>149</v>
      </c>
      <c r="E55" s="102" t="s">
        <v>134</v>
      </c>
      <c r="F55" s="102">
        <v>3</v>
      </c>
      <c r="G55" s="100">
        <v>2.4</v>
      </c>
      <c r="H55" s="103" t="s">
        <v>150</v>
      </c>
      <c r="I55" s="123"/>
    </row>
    <row r="56" spans="1:9" s="69" customFormat="1" ht="28.150000" customHeight="1">
      <c r="A56" s="100"/>
      <c r="B56" s="100" t="s">
        <v>151</v>
      </c>
      <c r="C56" s="101" t="s">
        <v>152</v>
      </c>
      <c r="D56" s="100" t="s">
        <v>149</v>
      </c>
      <c r="E56" s="102" t="s">
        <v>134</v>
      </c>
      <c r="F56" s="102">
        <v>3</v>
      </c>
      <c r="G56" s="100">
        <v>2.4</v>
      </c>
      <c r="H56" s="103" t="s">
        <v>153</v>
      </c>
      <c r="I56" s="123"/>
    </row>
    <row r="57" spans="1:9" s="69" customFormat="1" ht="0.700000" customHeight="1">
      <c r="A57" s="111"/>
      <c r="B57" s="112"/>
      <c r="C57" s="113"/>
      <c r="D57" s="112"/>
      <c r="E57" s="114"/>
      <c r="F57" s="102"/>
      <c r="G57" s="100"/>
      <c r="H57" s="103"/>
      <c r="I57" s="123"/>
    </row>
    <row r="58" spans="1:9" s="69" customFormat="1" ht="23.549999" customHeight="1">
      <c r="A58" s="115" t="s">
        <v>154</v>
      </c>
      <c r="B58" s="116"/>
      <c r="C58" s="116"/>
      <c r="D58" s="116"/>
      <c r="E58" s="117"/>
      <c r="F58" s="118" t="n">
        <f>SUM(F15:F57)+H4</f>
        <v>100</v>
      </c>
      <c r="G58" s="98" t="n">
        <f>SUM(G15:G56)+I4</f>
        <v>95.43</v>
      </c>
      <c r="H58" s="115" t="s">
        <v>155</v>
      </c>
      <c r="I58" s="117"/>
    </row>
    <row r="59" spans="1:9" s="69" customFormat="1" ht="18.000000" customHeight="1">
      <c r="A59" s="119" t="s">
        <v>156</v>
      </c>
      <c r="B59" s="119"/>
      <c r="C59" s="119"/>
      <c r="D59" s="119"/>
      <c r="E59" s="119"/>
      <c r="F59" s="119"/>
      <c r="G59" s="119"/>
      <c r="H59" s="119"/>
      <c r="I59" s="119"/>
    </row>
  </sheetData>
  <mergeCells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B12:D12"/>
    <mergeCell ref="E12:I12"/>
    <mergeCell ref="B13:D13"/>
    <mergeCell ref="E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49:I49"/>
    <mergeCell ref="H50:I50"/>
    <mergeCell ref="H51:I51"/>
    <mergeCell ref="H52:I52"/>
    <mergeCell ref="H53:I53"/>
    <mergeCell ref="H54:I54"/>
    <mergeCell ref="H55:I55"/>
    <mergeCell ref="H56:I56"/>
    <mergeCell ref="A58:E58"/>
    <mergeCell ref="H58:I58"/>
    <mergeCell ref="A59:I59"/>
    <mergeCell ref="A3:A6"/>
    <mergeCell ref="A7:A10"/>
    <mergeCell ref="A15:A24"/>
    <mergeCell ref="A25:A53"/>
    <mergeCell ref="A54:A56"/>
    <mergeCell ref="B15:B18"/>
    <mergeCell ref="B19:B20"/>
    <mergeCell ref="B25:B36"/>
    <mergeCell ref="B37:B49"/>
    <mergeCell ref="B50:B51"/>
    <mergeCell ref="B52:B53"/>
  </mergeCells>
  <pageMargins left="0.750000" right="0.750000" bottom="1.000000" top="1.000000" header="0.500000" footer="1.000000"/>
  <pageSetup paperSize="9" scale="7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zoomScale="50" zoomScaleNormal="50" workbookViewId="0">
      <selection activeCell="J11" sqref="J11"/>
    </sheetView>
  </sheetViews>
  <sheetFormatPr defaultColWidth="9" defaultRowHeight="14"/>
  <cols>
    <col min="1" max="1" width="8.06363636363636" style="53" customWidth="1"/>
    <col min="2" max="2" width="40.6" customWidth="1"/>
    <col min="3" max="4" width="12.6" customWidth="1"/>
    <col min="5" max="6" width="13.2636363636364" customWidth="1"/>
    <col min="7" max="11" width="12.6" customWidth="1"/>
  </cols>
  <sheetData>
    <row r="1" ht="57" customHeight="1" spans="1:11">
      <c r="A1" s="54" t="s">
        <v>157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="52" customFormat="1" ht="30" customHeight="1" spans="1:11">
      <c r="A2" s="55" t="s">
        <v>158</v>
      </c>
      <c r="B2" s="56" t="s">
        <v>159</v>
      </c>
      <c r="C2" s="57" t="s">
        <v>160</v>
      </c>
      <c r="D2" s="56" t="s">
        <v>161</v>
      </c>
      <c r="E2" s="56"/>
      <c r="F2" s="56"/>
      <c r="G2" s="56"/>
      <c r="H2" s="56"/>
      <c r="I2" s="56"/>
      <c r="J2" s="55" t="s">
        <v>162</v>
      </c>
      <c r="K2" s="55" t="s">
        <v>163</v>
      </c>
    </row>
    <row r="3" s="52" customFormat="1" ht="30" customHeight="1" spans="1:11">
      <c r="A3" s="58"/>
      <c r="B3" s="56"/>
      <c r="C3" s="57"/>
      <c r="D3" s="56" t="s">
        <v>18</v>
      </c>
      <c r="E3" s="56"/>
      <c r="F3" s="56"/>
      <c r="G3" s="56"/>
      <c r="H3" s="56" t="s">
        <v>164</v>
      </c>
      <c r="I3" s="56" t="s">
        <v>165</v>
      </c>
      <c r="J3" s="58"/>
      <c r="K3" s="58"/>
    </row>
    <row r="4" s="52" customFormat="1" ht="30" customHeight="1" spans="1:11">
      <c r="A4" s="59"/>
      <c r="B4" s="56"/>
      <c r="C4" s="57"/>
      <c r="D4" s="57" t="s">
        <v>166</v>
      </c>
      <c r="E4" s="56" t="s">
        <v>167</v>
      </c>
      <c r="F4" s="56" t="s">
        <v>168</v>
      </c>
      <c r="G4" s="56" t="s">
        <v>169</v>
      </c>
      <c r="H4" s="56"/>
      <c r="I4" s="57"/>
      <c r="J4" s="59"/>
      <c r="K4" s="58"/>
    </row>
    <row r="5" ht="30" customHeight="1" spans="1:11">
      <c r="A5" s="60">
        <v>1</v>
      </c>
      <c r="B5" s="61" t="s">
        <v>170</v>
      </c>
      <c r="C5" s="30" t="s">
        <v>171</v>
      </c>
      <c r="D5" s="62">
        <f>E5+G5</f>
        <v>3096</v>
      </c>
      <c r="E5" s="63">
        <v>3096</v>
      </c>
      <c r="F5" s="64"/>
      <c r="G5" s="64"/>
      <c r="H5" s="65">
        <v>3096</v>
      </c>
      <c r="I5" s="67">
        <v>1</v>
      </c>
      <c r="J5" s="30">
        <f t="array" ref="J5:K5">'省级部门预算项目支出绩效自评表（职教专项）'!K31:L31</f>
        <v>94.6</v>
      </c>
      <c r="K5" s="30">
        <v>0</v>
      </c>
    </row>
    <row r="6" ht="30" customHeight="1" spans="1:11">
      <c r="A6" s="60">
        <v>2</v>
      </c>
      <c r="B6" s="66" t="s">
        <v>172</v>
      </c>
      <c r="C6" s="60" t="s">
        <v>171</v>
      </c>
      <c r="D6" s="62">
        <f t="shared" ref="D6:D10" si="0">E6+G6</f>
        <v>73.57</v>
      </c>
      <c r="E6" s="65">
        <v>73.57</v>
      </c>
      <c r="F6" s="30"/>
      <c r="G6" s="30"/>
      <c r="H6" s="65">
        <v>73.57</v>
      </c>
      <c r="I6" s="67">
        <v>1</v>
      </c>
      <c r="J6" s="30">
        <f t="array" ref="J6:K6">'省级部门预算项目支出绩效自评表（军事训练补助） '!K21:L21</f>
        <v>98.75</v>
      </c>
      <c r="K6" s="30">
        <v>0</v>
      </c>
    </row>
    <row r="7" ht="30" customHeight="1" spans="1:11">
      <c r="A7" s="60">
        <v>3</v>
      </c>
      <c r="B7" s="66" t="s">
        <v>173</v>
      </c>
      <c r="C7" s="60" t="s">
        <v>171</v>
      </c>
      <c r="D7" s="62">
        <f t="shared" si="0"/>
        <v>1.05</v>
      </c>
      <c r="E7" s="65">
        <v>1.05</v>
      </c>
      <c r="F7" s="30"/>
      <c r="G7" s="30"/>
      <c r="H7" s="65">
        <v>1.05</v>
      </c>
      <c r="I7" s="67">
        <v>1</v>
      </c>
      <c r="J7" s="30">
        <f t="array" ref="J7:K7">'省级部门预算项目支出绩效自评表（应征入伍） '!K22:L22</f>
        <v>91</v>
      </c>
      <c r="K7" s="30">
        <v>0</v>
      </c>
    </row>
    <row r="8" ht="30" customHeight="1" spans="1:11">
      <c r="A8" s="60">
        <v>4</v>
      </c>
      <c r="B8" s="66" t="s">
        <v>174</v>
      </c>
      <c r="C8" s="30" t="s">
        <v>171</v>
      </c>
      <c r="D8" s="62">
        <f t="shared" si="0"/>
        <v>30.97</v>
      </c>
      <c r="E8" s="65">
        <v>30.97</v>
      </c>
      <c r="F8" s="30"/>
      <c r="G8" s="30"/>
      <c r="H8" s="65">
        <v>30.97</v>
      </c>
      <c r="I8" s="67">
        <v>1</v>
      </c>
      <c r="J8" s="30">
        <f t="array" ref="J8:K8">'省级部门预算项目支出绩效自评表（办学补助）'!K22:L22</f>
        <v>100</v>
      </c>
      <c r="K8" s="30">
        <v>0</v>
      </c>
    </row>
    <row r="9" ht="30" customHeight="1" spans="1:11">
      <c r="A9" s="60">
        <v>5</v>
      </c>
      <c r="B9" s="66" t="s">
        <v>175</v>
      </c>
      <c r="C9" s="60" t="s">
        <v>171</v>
      </c>
      <c r="D9" s="62">
        <f t="shared" si="0"/>
        <v>339.86</v>
      </c>
      <c r="E9" s="30"/>
      <c r="F9" s="30"/>
      <c r="G9" s="30">
        <v>339.86</v>
      </c>
      <c r="H9" s="65">
        <v>339.86</v>
      </c>
      <c r="I9" s="67">
        <v>1</v>
      </c>
      <c r="J9" s="30">
        <v>100</v>
      </c>
      <c r="K9" s="30"/>
    </row>
    <row r="10" ht="30" customHeight="1" spans="1:11">
      <c r="A10" s="60"/>
      <c r="B10" s="60" t="s">
        <v>154</v>
      </c>
      <c r="C10" s="30"/>
      <c r="D10" s="62">
        <f t="shared" si="0"/>
        <v>3541.45</v>
      </c>
      <c r="E10" s="65">
        <f>SUM(E5:E9)</f>
        <v>3201.59</v>
      </c>
      <c r="F10" s="30"/>
      <c r="G10" s="30">
        <f>SUM(G5:G9)</f>
        <v>339.86</v>
      </c>
      <c r="H10" s="65">
        <f>SUM(H5:H9)</f>
        <v>3541.45</v>
      </c>
      <c r="I10" s="67">
        <v>1</v>
      </c>
      <c r="J10" s="30">
        <f>SUM(J5:J9)/5</f>
        <v>96.87</v>
      </c>
      <c r="K10" s="30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"/>
  <sheetViews>
    <sheetView zoomScale="80" zoomScaleNormal="80" workbookViewId="0">
      <selection activeCell="G13" sqref="G13:G24"/>
    </sheetView>
  </sheetViews>
  <sheetFormatPr defaultColWidth="9" defaultRowHeight="14"/>
  <cols>
    <col min="1" max="1" width="5.26363636363636" customWidth="1"/>
    <col min="3" max="3" width="7.26363636363636" customWidth="1"/>
    <col min="5" max="5" width="12.3363636363636" customWidth="1"/>
    <col min="6" max="6" width="2.33636363636364" customWidth="1"/>
    <col min="7" max="7" width="10.8" customWidth="1"/>
    <col min="8" max="8" width="10.0636363636364" customWidth="1"/>
    <col min="9" max="9" width="6.8" customWidth="1"/>
    <col min="10" max="10" width="0.8" customWidth="1"/>
    <col min="11" max="11" width="8" customWidth="1"/>
    <col min="12" max="12" width="1" customWidth="1"/>
    <col min="13" max="13" width="6.8" customWidth="1"/>
    <col min="14" max="14" width="12.8" customWidth="1"/>
  </cols>
  <sheetData>
    <row r="1" ht="42" customHeight="1" spans="1:14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159</v>
      </c>
      <c r="B2" s="2"/>
      <c r="C2" s="2" t="s">
        <v>170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160</v>
      </c>
      <c r="B3" s="2"/>
      <c r="C3" s="2" t="s">
        <v>171</v>
      </c>
      <c r="D3" s="2"/>
      <c r="E3" s="2"/>
      <c r="F3" s="2"/>
      <c r="G3" s="2"/>
      <c r="H3" s="2" t="s">
        <v>177</v>
      </c>
      <c r="I3" s="2"/>
      <c r="J3" s="2" t="s">
        <v>15</v>
      </c>
      <c r="K3" s="2"/>
      <c r="L3" s="2"/>
      <c r="M3" s="2"/>
      <c r="N3" s="2"/>
    </row>
    <row r="4" ht="15" customHeight="1" spans="1:14">
      <c r="A4" s="2" t="s">
        <v>161</v>
      </c>
      <c r="B4" s="2"/>
      <c r="C4" s="2"/>
      <c r="D4" s="2"/>
      <c r="E4" s="2" t="s">
        <v>17</v>
      </c>
      <c r="F4" s="2" t="s">
        <v>178</v>
      </c>
      <c r="G4" s="2"/>
      <c r="H4" s="2" t="s">
        <v>179</v>
      </c>
      <c r="I4" s="2"/>
      <c r="J4" s="2" t="s">
        <v>21</v>
      </c>
      <c r="K4" s="2"/>
      <c r="L4" s="2" t="s">
        <v>180</v>
      </c>
      <c r="M4" s="2"/>
      <c r="N4" s="2" t="s">
        <v>22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181</v>
      </c>
      <c r="D6" s="3"/>
      <c r="E6" s="4">
        <v>3906</v>
      </c>
      <c r="F6" s="4">
        <v>3906</v>
      </c>
      <c r="G6" s="4"/>
      <c r="H6" s="4">
        <v>3906</v>
      </c>
      <c r="I6" s="4"/>
      <c r="J6" s="2">
        <v>10</v>
      </c>
      <c r="K6" s="2"/>
      <c r="L6" s="27">
        <v>1</v>
      </c>
      <c r="M6" s="2"/>
      <c r="N6" s="2">
        <v>10</v>
      </c>
    </row>
    <row r="7" ht="15" customHeight="1" spans="1:14">
      <c r="A7" s="2"/>
      <c r="B7" s="2"/>
      <c r="C7" s="2" t="s">
        <v>182</v>
      </c>
      <c r="D7" s="2"/>
      <c r="E7" s="4">
        <v>3906</v>
      </c>
      <c r="F7" s="4">
        <v>3906</v>
      </c>
      <c r="G7" s="4"/>
      <c r="H7" s="4">
        <v>3906</v>
      </c>
      <c r="I7" s="4"/>
      <c r="J7" s="2" t="s">
        <v>25</v>
      </c>
      <c r="K7" s="2"/>
      <c r="L7" s="27">
        <v>1</v>
      </c>
      <c r="M7" s="2"/>
      <c r="N7" s="2" t="s">
        <v>25</v>
      </c>
    </row>
    <row r="8" ht="15" customHeight="1" spans="1:14">
      <c r="A8" s="2"/>
      <c r="B8" s="2"/>
      <c r="C8" s="2" t="s">
        <v>183</v>
      </c>
      <c r="D8" s="2"/>
      <c r="E8" s="2"/>
      <c r="F8" s="2"/>
      <c r="G8" s="2"/>
      <c r="H8" s="2"/>
      <c r="I8" s="2"/>
      <c r="J8" s="2" t="s">
        <v>25</v>
      </c>
      <c r="K8" s="2"/>
      <c r="L8" s="2"/>
      <c r="M8" s="2"/>
      <c r="N8" s="2" t="s">
        <v>25</v>
      </c>
    </row>
    <row r="9" ht="15" customHeight="1" spans="1:14">
      <c r="A9" s="2"/>
      <c r="B9" s="2"/>
      <c r="C9" s="2" t="s">
        <v>169</v>
      </c>
      <c r="D9" s="2"/>
      <c r="E9" s="2"/>
      <c r="F9" s="2"/>
      <c r="G9" s="2"/>
      <c r="H9" s="2"/>
      <c r="I9" s="2"/>
      <c r="J9" s="2" t="s">
        <v>25</v>
      </c>
      <c r="K9" s="2"/>
      <c r="L9" s="2"/>
      <c r="M9" s="2"/>
      <c r="N9" s="2" t="s">
        <v>25</v>
      </c>
    </row>
    <row r="10" ht="15" customHeight="1" spans="1:14">
      <c r="A10" s="2" t="s">
        <v>184</v>
      </c>
      <c r="B10" s="2" t="s">
        <v>28</v>
      </c>
      <c r="C10" s="2"/>
      <c r="D10" s="2"/>
      <c r="E10" s="2"/>
      <c r="F10" s="2"/>
      <c r="G10" s="2"/>
      <c r="H10" s="2" t="s">
        <v>185</v>
      </c>
      <c r="I10" s="2"/>
      <c r="J10" s="2"/>
      <c r="K10" s="2"/>
      <c r="L10" s="2"/>
      <c r="M10" s="2"/>
      <c r="N10" s="2"/>
    </row>
    <row r="11" ht="104.55" customHeight="1" spans="1:14">
      <c r="A11" s="2"/>
      <c r="B11" s="5" t="s">
        <v>186</v>
      </c>
      <c r="C11" s="6"/>
      <c r="D11" s="6"/>
      <c r="E11" s="6"/>
      <c r="F11" s="6"/>
      <c r="G11" s="7"/>
      <c r="H11" s="49" t="s">
        <v>187</v>
      </c>
      <c r="I11" s="50"/>
      <c r="J11" s="50"/>
      <c r="K11" s="50"/>
      <c r="L11" s="50"/>
      <c r="M11" s="50"/>
      <c r="N11" s="51"/>
    </row>
    <row r="12" ht="19.05" customHeight="1" spans="1:14">
      <c r="A12" s="8" t="s">
        <v>188</v>
      </c>
      <c r="B12" s="9" t="s">
        <v>42</v>
      </c>
      <c r="C12" s="9" t="s">
        <v>43</v>
      </c>
      <c r="D12" s="9" t="s">
        <v>44</v>
      </c>
      <c r="E12" s="9"/>
      <c r="F12" s="9"/>
      <c r="G12" s="9" t="s">
        <v>45</v>
      </c>
      <c r="H12" s="9" t="s">
        <v>46</v>
      </c>
      <c r="I12" s="9" t="s">
        <v>21</v>
      </c>
      <c r="J12" s="9"/>
      <c r="K12" s="9" t="s">
        <v>22</v>
      </c>
      <c r="L12" s="9"/>
      <c r="M12" s="9" t="s">
        <v>189</v>
      </c>
      <c r="N12" s="9"/>
    </row>
    <row r="13" ht="25.9" customHeight="1" spans="1:14">
      <c r="A13" s="8"/>
      <c r="B13" s="9" t="s">
        <v>190</v>
      </c>
      <c r="C13" s="9" t="s">
        <v>191</v>
      </c>
      <c r="D13" s="10" t="s">
        <v>192</v>
      </c>
      <c r="E13" s="10"/>
      <c r="F13" s="10"/>
      <c r="G13" s="11" t="s">
        <v>193</v>
      </c>
      <c r="H13" s="11" t="s">
        <v>194</v>
      </c>
      <c r="I13" s="9">
        <v>3.8</v>
      </c>
      <c r="J13" s="9"/>
      <c r="K13" s="9">
        <v>3.8</v>
      </c>
      <c r="L13" s="9"/>
      <c r="M13" s="9"/>
      <c r="N13" s="9"/>
    </row>
    <row r="14" ht="25.9" customHeight="1" spans="1:14">
      <c r="A14" s="8"/>
      <c r="B14" s="9"/>
      <c r="C14" s="9"/>
      <c r="D14" s="14" t="s">
        <v>195</v>
      </c>
      <c r="E14" s="15"/>
      <c r="F14" s="16"/>
      <c r="G14" s="11" t="s">
        <v>77</v>
      </c>
      <c r="H14" s="11" t="s">
        <v>78</v>
      </c>
      <c r="I14" s="28">
        <v>3.8</v>
      </c>
      <c r="J14" s="29"/>
      <c r="K14" s="28">
        <v>2.2</v>
      </c>
      <c r="L14" s="29"/>
      <c r="M14" s="47" t="s">
        <v>196</v>
      </c>
      <c r="N14" s="48"/>
    </row>
    <row r="15" ht="25.9" customHeight="1" spans="1:14">
      <c r="A15" s="8"/>
      <c r="B15" s="9"/>
      <c r="C15" s="9"/>
      <c r="D15" s="14" t="s">
        <v>197</v>
      </c>
      <c r="E15" s="15"/>
      <c r="F15" s="16"/>
      <c r="G15" s="9" t="s">
        <v>198</v>
      </c>
      <c r="H15" s="11" t="s">
        <v>199</v>
      </c>
      <c r="I15" s="28">
        <v>3.8</v>
      </c>
      <c r="J15" s="29"/>
      <c r="K15" s="28">
        <v>3.8</v>
      </c>
      <c r="L15" s="29"/>
      <c r="M15" s="28"/>
      <c r="N15" s="29"/>
    </row>
    <row r="16" ht="25.9" customHeight="1" spans="1:14">
      <c r="A16" s="8"/>
      <c r="B16" s="9"/>
      <c r="C16" s="9"/>
      <c r="D16" s="14" t="s">
        <v>200</v>
      </c>
      <c r="E16" s="15"/>
      <c r="F16" s="16"/>
      <c r="G16" s="9" t="s">
        <v>201</v>
      </c>
      <c r="H16" s="11" t="s">
        <v>202</v>
      </c>
      <c r="I16" s="28">
        <v>3.8</v>
      </c>
      <c r="J16" s="29"/>
      <c r="K16" s="28">
        <v>3.8</v>
      </c>
      <c r="L16" s="29"/>
      <c r="M16" s="28"/>
      <c r="N16" s="29"/>
    </row>
    <row r="17" ht="25.9" customHeight="1" spans="1:14">
      <c r="A17" s="8"/>
      <c r="B17" s="9"/>
      <c r="C17" s="9"/>
      <c r="D17" s="14" t="s">
        <v>203</v>
      </c>
      <c r="E17" s="15"/>
      <c r="F17" s="16"/>
      <c r="G17" s="9" t="s">
        <v>204</v>
      </c>
      <c r="H17" s="11" t="s">
        <v>205</v>
      </c>
      <c r="I17" s="28">
        <v>3.8</v>
      </c>
      <c r="J17" s="29"/>
      <c r="K17" s="28">
        <v>3.8</v>
      </c>
      <c r="L17" s="29"/>
      <c r="M17" s="28"/>
      <c r="N17" s="29"/>
    </row>
    <row r="18" ht="25.9" customHeight="1" spans="1:14">
      <c r="A18" s="8"/>
      <c r="B18" s="9"/>
      <c r="C18" s="9"/>
      <c r="D18" s="14" t="s">
        <v>206</v>
      </c>
      <c r="E18" s="15"/>
      <c r="F18" s="16"/>
      <c r="G18" s="9" t="s">
        <v>207</v>
      </c>
      <c r="H18" s="11" t="s">
        <v>208</v>
      </c>
      <c r="I18" s="28">
        <v>3.8</v>
      </c>
      <c r="J18" s="29"/>
      <c r="K18" s="28">
        <v>3.8</v>
      </c>
      <c r="L18" s="29"/>
      <c r="M18" s="28"/>
      <c r="N18" s="29"/>
    </row>
    <row r="19" ht="15" customHeight="1" spans="1:14">
      <c r="A19" s="8"/>
      <c r="B19" s="9"/>
      <c r="C19" s="9"/>
      <c r="D19" s="10" t="s">
        <v>209</v>
      </c>
      <c r="E19" s="10"/>
      <c r="F19" s="10"/>
      <c r="G19" s="9" t="s">
        <v>210</v>
      </c>
      <c r="H19" s="9" t="s">
        <v>211</v>
      </c>
      <c r="I19" s="9">
        <v>3.8</v>
      </c>
      <c r="J19" s="9"/>
      <c r="K19" s="9">
        <v>3.8</v>
      </c>
      <c r="L19" s="9"/>
      <c r="M19" s="9"/>
      <c r="N19" s="9"/>
    </row>
    <row r="20" ht="15" customHeight="1" spans="1:14">
      <c r="A20" s="8"/>
      <c r="B20" s="9"/>
      <c r="C20" s="13" t="s">
        <v>212</v>
      </c>
      <c r="D20" s="18" t="s">
        <v>213</v>
      </c>
      <c r="E20" s="19"/>
      <c r="F20" s="20"/>
      <c r="G20" s="9" t="s">
        <v>65</v>
      </c>
      <c r="H20" s="12">
        <v>1</v>
      </c>
      <c r="I20" s="43">
        <v>3.8</v>
      </c>
      <c r="J20" s="44"/>
      <c r="K20" s="43">
        <v>3.8</v>
      </c>
      <c r="L20" s="44"/>
      <c r="M20" s="22"/>
      <c r="N20" s="22"/>
    </row>
    <row r="21" ht="15" customHeight="1" spans="1:14">
      <c r="A21" s="8"/>
      <c r="B21" s="9"/>
      <c r="C21" s="42"/>
      <c r="D21" s="18" t="s">
        <v>214</v>
      </c>
      <c r="E21" s="19"/>
      <c r="F21" s="20"/>
      <c r="G21" s="9" t="s">
        <v>65</v>
      </c>
      <c r="H21" s="12">
        <v>1</v>
      </c>
      <c r="I21" s="43">
        <v>3.8</v>
      </c>
      <c r="J21" s="44"/>
      <c r="K21" s="43">
        <v>3.8</v>
      </c>
      <c r="L21" s="44"/>
      <c r="M21" s="22"/>
      <c r="N21" s="22"/>
    </row>
    <row r="22" ht="15" customHeight="1" spans="1:14">
      <c r="A22" s="8"/>
      <c r="B22" s="9"/>
      <c r="C22" s="42"/>
      <c r="D22" s="18" t="s">
        <v>215</v>
      </c>
      <c r="E22" s="19"/>
      <c r="F22" s="20"/>
      <c r="G22" s="9" t="s">
        <v>51</v>
      </c>
      <c r="H22" s="12">
        <v>1</v>
      </c>
      <c r="I22" s="43">
        <v>3.8</v>
      </c>
      <c r="J22" s="44"/>
      <c r="K22" s="43">
        <v>3.8</v>
      </c>
      <c r="L22" s="44"/>
      <c r="M22" s="22"/>
      <c r="N22" s="22"/>
    </row>
    <row r="23" ht="41" customHeight="1" spans="1:14">
      <c r="A23" s="8"/>
      <c r="B23" s="9"/>
      <c r="C23" s="42"/>
      <c r="D23" s="21" t="s">
        <v>216</v>
      </c>
      <c r="E23" s="21"/>
      <c r="F23" s="21"/>
      <c r="G23" s="9" t="s">
        <v>51</v>
      </c>
      <c r="H23" s="12">
        <v>0</v>
      </c>
      <c r="I23" s="43">
        <v>3.8</v>
      </c>
      <c r="J23" s="44"/>
      <c r="K23" s="9">
        <v>0</v>
      </c>
      <c r="L23" s="9"/>
      <c r="M23" s="39" t="s">
        <v>217</v>
      </c>
      <c r="N23" s="39"/>
    </row>
    <row r="24" ht="15" customHeight="1" spans="1:14">
      <c r="A24" s="8"/>
      <c r="B24" s="9"/>
      <c r="C24" s="17"/>
      <c r="D24" s="21" t="s">
        <v>218</v>
      </c>
      <c r="E24" s="21"/>
      <c r="F24" s="21"/>
      <c r="G24" s="9" t="s">
        <v>51</v>
      </c>
      <c r="H24" s="12">
        <v>1</v>
      </c>
      <c r="I24" s="43">
        <v>3.8</v>
      </c>
      <c r="J24" s="44"/>
      <c r="K24" s="9">
        <v>3.8</v>
      </c>
      <c r="L24" s="9"/>
      <c r="M24" s="9"/>
      <c r="N24" s="9"/>
    </row>
    <row r="25" ht="15" customHeight="1" spans="1:14">
      <c r="A25" s="8"/>
      <c r="B25" s="9"/>
      <c r="C25" s="17" t="s">
        <v>219</v>
      </c>
      <c r="D25" s="18" t="s">
        <v>220</v>
      </c>
      <c r="E25" s="19"/>
      <c r="F25" s="20"/>
      <c r="G25" s="9" t="s">
        <v>221</v>
      </c>
      <c r="H25" s="12" t="s">
        <v>221</v>
      </c>
      <c r="I25" s="43">
        <v>2</v>
      </c>
      <c r="J25" s="45"/>
      <c r="K25" s="28">
        <v>2</v>
      </c>
      <c r="L25" s="29"/>
      <c r="M25" s="28"/>
      <c r="N25" s="29"/>
    </row>
    <row r="26" ht="15" customHeight="1" spans="1:14">
      <c r="A26" s="8"/>
      <c r="B26" s="9"/>
      <c r="C26" s="9" t="s">
        <v>222</v>
      </c>
      <c r="D26" s="21" t="s">
        <v>223</v>
      </c>
      <c r="E26" s="21"/>
      <c r="F26" s="21"/>
      <c r="G26" s="9" t="s">
        <v>224</v>
      </c>
      <c r="H26" s="12">
        <v>1</v>
      </c>
      <c r="I26" s="43">
        <v>2.4</v>
      </c>
      <c r="J26" s="44"/>
      <c r="K26" s="9">
        <v>2.4</v>
      </c>
      <c r="L26" s="9"/>
      <c r="M26" s="9"/>
      <c r="N26" s="9"/>
    </row>
    <row r="27" ht="15" customHeight="1" spans="1:14">
      <c r="A27" s="8"/>
      <c r="B27" s="13" t="s">
        <v>225</v>
      </c>
      <c r="C27" s="13" t="s">
        <v>226</v>
      </c>
      <c r="D27" s="18" t="s">
        <v>108</v>
      </c>
      <c r="E27" s="19"/>
      <c r="F27" s="20"/>
      <c r="G27" s="9" t="s">
        <v>91</v>
      </c>
      <c r="H27" s="12">
        <v>1</v>
      </c>
      <c r="I27" s="28">
        <v>15</v>
      </c>
      <c r="J27" s="29"/>
      <c r="K27" s="28">
        <v>15</v>
      </c>
      <c r="L27" s="29"/>
      <c r="M27" s="28"/>
      <c r="N27" s="29"/>
    </row>
    <row r="28" ht="15" customHeight="1" spans="1:14">
      <c r="A28" s="8"/>
      <c r="B28" s="17"/>
      <c r="C28" s="17"/>
      <c r="D28" s="21" t="s">
        <v>109</v>
      </c>
      <c r="E28" s="21"/>
      <c r="F28" s="21"/>
      <c r="G28" s="9" t="s">
        <v>91</v>
      </c>
      <c r="H28" s="12">
        <v>1</v>
      </c>
      <c r="I28" s="9">
        <v>15</v>
      </c>
      <c r="J28" s="9"/>
      <c r="K28" s="9">
        <v>15</v>
      </c>
      <c r="L28" s="9"/>
      <c r="M28" s="9"/>
      <c r="N28" s="9"/>
    </row>
    <row r="29" ht="15" customHeight="1" spans="1:14">
      <c r="A29" s="8"/>
      <c r="B29" s="9" t="s">
        <v>227</v>
      </c>
      <c r="C29" s="9" t="s">
        <v>228</v>
      </c>
      <c r="D29" s="21" t="s">
        <v>229</v>
      </c>
      <c r="E29" s="21"/>
      <c r="F29" s="21"/>
      <c r="G29" s="9" t="s">
        <v>230</v>
      </c>
      <c r="H29" s="12">
        <v>0.8</v>
      </c>
      <c r="I29" s="9">
        <v>5</v>
      </c>
      <c r="J29" s="9"/>
      <c r="K29" s="9">
        <v>5</v>
      </c>
      <c r="L29" s="9"/>
      <c r="M29" s="9"/>
      <c r="N29" s="9"/>
    </row>
    <row r="30" ht="15" customHeight="1" spans="1:14">
      <c r="A30" s="8"/>
      <c r="B30" s="9"/>
      <c r="C30" s="9"/>
      <c r="D30" s="21" t="s">
        <v>231</v>
      </c>
      <c r="E30" s="21"/>
      <c r="F30" s="21"/>
      <c r="G30" s="9" t="s">
        <v>230</v>
      </c>
      <c r="H30" s="12">
        <v>0.8</v>
      </c>
      <c r="I30" s="9">
        <v>5</v>
      </c>
      <c r="J30" s="9"/>
      <c r="K30" s="9">
        <v>5</v>
      </c>
      <c r="L30" s="9"/>
      <c r="M30" s="9"/>
      <c r="N30" s="9"/>
    </row>
    <row r="31" ht="15" customHeight="1" spans="1:14">
      <c r="A31" s="43" t="s">
        <v>232</v>
      </c>
      <c r="B31" s="44"/>
      <c r="C31" s="44"/>
      <c r="D31" s="44"/>
      <c r="E31" s="44"/>
      <c r="F31" s="44"/>
      <c r="G31" s="44"/>
      <c r="H31" s="45"/>
      <c r="I31" s="22">
        <v>100</v>
      </c>
      <c r="J31" s="22"/>
      <c r="K31" s="22">
        <v>94.6</v>
      </c>
      <c r="L31" s="22"/>
      <c r="M31" s="30"/>
      <c r="N31" s="30"/>
    </row>
    <row r="32" spans="1:14">
      <c r="A32" s="23" t="s">
        <v>233</v>
      </c>
      <c r="B32" s="24" t="s">
        <v>234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31"/>
    </row>
    <row r="33" ht="13.5" customHeight="1" spans="1:14">
      <c r="A33" s="46" t="s">
        <v>235</v>
      </c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</row>
    <row r="34" ht="52.05" customHeight="1" spans="1:14">
      <c r="A34" s="26" t="s">
        <v>236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</row>
    <row r="35" ht="41.2" customHeight="1" spans="1:14">
      <c r="A35" s="26" t="s">
        <v>237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</row>
    <row r="36" ht="16.05" customHeight="1"/>
  </sheetData>
  <mergeCells count="132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A31:H31"/>
    <mergeCell ref="I31:J31"/>
    <mergeCell ref="K31:L31"/>
    <mergeCell ref="M31:N31"/>
    <mergeCell ref="B32:N32"/>
    <mergeCell ref="A33:N33"/>
    <mergeCell ref="A34:N34"/>
    <mergeCell ref="A35:N35"/>
    <mergeCell ref="A10:A11"/>
    <mergeCell ref="A12:A30"/>
    <mergeCell ref="B13:B26"/>
    <mergeCell ref="B27:B28"/>
    <mergeCell ref="B29:B30"/>
    <mergeCell ref="C13:C19"/>
    <mergeCell ref="C20:C24"/>
    <mergeCell ref="C27:C28"/>
    <mergeCell ref="C29:C30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/>
</worksheet>
</file>

<file path=xl/worksheets/sheet6.xml><?xml version="1.0" encoding="utf-8"?>
<worksheet xmlns:etc="http://www.wps.cn/officeDocument/2017/etCustomData" xmlns:x14="http://schemas.microsoft.com/office/spreadsheetml/2009/9/main" xmlns:mc="http://schemas.openxmlformats.org/markup-compatibility/2006" xmlns:xdr="http://schemas.openxmlformats.org/drawingml/2006/spreadsheetDrawing" xmlns:r="http://schemas.openxmlformats.org/officeDocument/2006/relationships" xmlns="http://schemas.openxmlformats.org/spreadsheetml/2006/main">
  <sheetPr/>
  <dimension ref="A1:N26"/>
  <sheetViews>
    <sheetView zoomScale="80" zoomScaleNormal="80" workbookViewId="0">
      <selection activeCell="G13" activeCellId="0" sqref="G13:G13"/>
    </sheetView>
  </sheetViews>
  <sheetFormatPr defaultColWidth="9.000000" defaultRowHeight="14.000000"/>
  <cols>
    <col min="1" max="1" width="5.263637" customWidth="1"/>
    <col min="2" max="2" width="10.833333"/>
    <col min="3" max="3" width="7.263637" customWidth="1"/>
    <col min="4" max="4" width="10.833333"/>
    <col min="5" max="5" width="12.336364" customWidth="1"/>
    <col min="6" max="6" width="2.336364" customWidth="1"/>
    <col min="7" max="7" width="10.800000" customWidth="1"/>
    <col min="8" max="8" width="10.063637" customWidth="1"/>
    <col min="9" max="9" width="6.800000" customWidth="1"/>
    <col min="10" max="10" width="0.800000" customWidth="1"/>
    <col min="11" max="11" width="8.000000" customWidth="1"/>
    <col min="12" max="12" width="1.000000" customWidth="1"/>
    <col min="13" max="13" width="6.800000" customWidth="1"/>
    <col min="14" max="14" width="12.800000" customWidth="1"/>
  </cols>
  <sheetData>
    <row r="1" spans="1:14" ht="42.000000" customHeight="1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5.000000" customHeight="1">
      <c r="A2" s="2" t="s">
        <v>159</v>
      </c>
      <c r="B2" s="2"/>
      <c r="C2" s="2" t="s">
        <v>172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15.000000" customHeight="1">
      <c r="A3" s="2" t="s">
        <v>160</v>
      </c>
      <c r="B3" s="2"/>
      <c r="C3" s="2" t="s">
        <v>171</v>
      </c>
      <c r="D3" s="2"/>
      <c r="E3" s="2"/>
      <c r="F3" s="2"/>
      <c r="G3" s="2"/>
      <c r="H3" s="2" t="s">
        <v>177</v>
      </c>
      <c r="I3" s="2"/>
      <c r="J3" s="2" t="s">
        <v>15</v>
      </c>
      <c r="K3" s="2"/>
      <c r="L3" s="2"/>
      <c r="M3" s="2"/>
      <c r="N3" s="2"/>
    </row>
    <row r="4" spans="1:14" ht="15.000000" customHeight="1">
      <c r="A4" s="2" t="s">
        <v>161</v>
      </c>
      <c r="B4" s="2"/>
      <c r="C4" s="2"/>
      <c r="D4" s="2"/>
      <c r="E4" s="2" t="s">
        <v>17</v>
      </c>
      <c r="F4" s="2" t="s">
        <v>178</v>
      </c>
      <c r="G4" s="2"/>
      <c r="H4" s="2" t="s">
        <v>179</v>
      </c>
      <c r="I4" s="2"/>
      <c r="J4" s="2" t="s">
        <v>21</v>
      </c>
      <c r="K4" s="2"/>
      <c r="L4" s="2" t="s">
        <v>180</v>
      </c>
      <c r="M4" s="2"/>
      <c r="N4" s="2" t="s">
        <v>22</v>
      </c>
    </row>
    <row r="5" spans="1:14" ht="15.000000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5.000000" customHeight="1">
      <c r="A6" s="2"/>
      <c r="B6" s="2"/>
      <c r="C6" s="3" t="s">
        <v>181</v>
      </c>
      <c r="D6" s="3"/>
      <c r="E6" s="4">
        <v>73.57</v>
      </c>
      <c r="F6" s="4">
        <v>73.57</v>
      </c>
      <c r="G6" s="4"/>
      <c r="H6" s="4">
        <v>73.57</v>
      </c>
      <c r="I6" s="4"/>
      <c r="J6" s="2">
        <v>10</v>
      </c>
      <c r="K6" s="2"/>
      <c r="L6" s="27">
        <v>1</v>
      </c>
      <c r="M6" s="2"/>
      <c r="N6" s="2">
        <v>10</v>
      </c>
    </row>
    <row r="7" spans="1:14" ht="15.000000" customHeight="1">
      <c r="A7" s="2"/>
      <c r="B7" s="2"/>
      <c r="C7" s="2" t="s">
        <v>182</v>
      </c>
      <c r="D7" s="2"/>
      <c r="E7" s="4">
        <v>73.57</v>
      </c>
      <c r="F7" s="4">
        <v>73.57</v>
      </c>
      <c r="G7" s="4"/>
      <c r="H7" s="4">
        <v>73.57</v>
      </c>
      <c r="I7" s="4"/>
      <c r="J7" s="2" t="s">
        <v>25</v>
      </c>
      <c r="K7" s="2"/>
      <c r="L7" s="27">
        <v>1</v>
      </c>
      <c r="M7" s="2"/>
      <c r="N7" s="2" t="s">
        <v>25</v>
      </c>
    </row>
    <row r="8" spans="1:14" ht="15.000000" customHeight="1">
      <c r="A8" s="2"/>
      <c r="B8" s="2"/>
      <c r="C8" s="2" t="s">
        <v>183</v>
      </c>
      <c r="D8" s="2"/>
      <c r="E8" s="2"/>
      <c r="F8" s="2"/>
      <c r="G8" s="2"/>
      <c r="H8" s="2"/>
      <c r="I8" s="2"/>
      <c r="J8" s="2" t="s">
        <v>25</v>
      </c>
      <c r="K8" s="2"/>
      <c r="L8" s="2"/>
      <c r="M8" s="2"/>
      <c r="N8" s="2" t="s">
        <v>25</v>
      </c>
    </row>
    <row r="9" spans="1:14" ht="15.000000" customHeight="1">
      <c r="A9" s="2"/>
      <c r="B9" s="2"/>
      <c r="C9" s="2" t="s">
        <v>169</v>
      </c>
      <c r="D9" s="2"/>
      <c r="E9" s="2"/>
      <c r="F9" s="2"/>
      <c r="G9" s="2"/>
      <c r="H9" s="2"/>
      <c r="I9" s="2"/>
      <c r="J9" s="2" t="s">
        <v>25</v>
      </c>
      <c r="K9" s="2"/>
      <c r="L9" s="2"/>
      <c r="M9" s="2"/>
      <c r="N9" s="2" t="s">
        <v>25</v>
      </c>
    </row>
    <row r="10" spans="1:14" ht="15.000000" customHeight="1">
      <c r="A10" s="2" t="s">
        <v>184</v>
      </c>
      <c r="B10" s="2" t="s">
        <v>28</v>
      </c>
      <c r="C10" s="2"/>
      <c r="D10" s="2"/>
      <c r="E10" s="2"/>
      <c r="F10" s="2"/>
      <c r="G10" s="2"/>
      <c r="H10" s="2" t="s">
        <v>185</v>
      </c>
      <c r="I10" s="2"/>
      <c r="J10" s="2"/>
      <c r="K10" s="2"/>
      <c r="L10" s="2"/>
      <c r="M10" s="2"/>
      <c r="N10" s="2"/>
    </row>
    <row r="11" spans="1:14" ht="95.250000" customHeight="1">
      <c r="A11" s="2"/>
      <c r="B11" s="5" t="s">
        <v>238</v>
      </c>
      <c r="C11" s="6"/>
      <c r="D11" s="6"/>
      <c r="E11" s="6"/>
      <c r="F11" s="6"/>
      <c r="G11" s="7"/>
      <c r="H11" s="5" t="s">
        <v>239</v>
      </c>
      <c r="I11" s="6"/>
      <c r="J11" s="6"/>
      <c r="K11" s="6"/>
      <c r="L11" s="6"/>
      <c r="M11" s="6"/>
      <c r="N11" s="7"/>
    </row>
    <row r="12" spans="1:14" ht="19.049999" customHeight="1">
      <c r="A12" s="8" t="s">
        <v>188</v>
      </c>
      <c r="B12" s="9" t="s">
        <v>42</v>
      </c>
      <c r="C12" s="9" t="s">
        <v>43</v>
      </c>
      <c r="D12" s="9" t="s">
        <v>44</v>
      </c>
      <c r="E12" s="9"/>
      <c r="F12" s="9"/>
      <c r="G12" s="9" t="s">
        <v>45</v>
      </c>
      <c r="H12" s="9" t="s">
        <v>46</v>
      </c>
      <c r="I12" s="9" t="s">
        <v>21</v>
      </c>
      <c r="J12" s="9"/>
      <c r="K12" s="9" t="s">
        <v>22</v>
      </c>
      <c r="L12" s="9"/>
      <c r="M12" s="9" t="s">
        <v>189</v>
      </c>
      <c r="N12" s="9"/>
    </row>
    <row r="13" spans="1:14" ht="25.900000" customHeight="1">
      <c r="A13" s="8"/>
      <c r="B13" s="9" t="s">
        <v>190</v>
      </c>
      <c r="C13" s="9" t="s">
        <v>191</v>
      </c>
      <c r="D13" s="14" t="s">
        <v>240</v>
      </c>
      <c r="E13" s="15"/>
      <c r="F13" s="16"/>
      <c r="G13" s="11" t="s">
        <v>241</v>
      </c>
      <c r="H13" s="11" t="s">
        <v>242</v>
      </c>
      <c r="I13" s="28">
        <v>10</v>
      </c>
      <c r="J13" s="29"/>
      <c r="K13" s="28">
        <v>8.75</v>
      </c>
      <c r="L13" s="29"/>
      <c r="M13" s="47" t="s">
        <v>243</v>
      </c>
      <c r="N13" s="48"/>
    </row>
    <row r="14" spans="1:14" ht="25.900000" customHeight="1">
      <c r="A14" s="8"/>
      <c r="B14" s="9"/>
      <c r="C14" s="9"/>
      <c r="D14" s="14" t="s">
        <v>244</v>
      </c>
      <c r="E14" s="15"/>
      <c r="F14" s="16"/>
      <c r="G14" s="11" t="s">
        <v>245</v>
      </c>
      <c r="H14" s="11" t="s">
        <v>246</v>
      </c>
      <c r="I14" s="28">
        <v>10</v>
      </c>
      <c r="J14" s="29"/>
      <c r="K14" s="28">
        <v>10</v>
      </c>
      <c r="L14" s="29"/>
      <c r="M14" s="9"/>
      <c r="N14" s="9"/>
    </row>
    <row r="15" spans="1:14" ht="15.000000" customHeight="1">
      <c r="A15" s="8"/>
      <c r="B15" s="9"/>
      <c r="C15" s="13" t="s">
        <v>212</v>
      </c>
      <c r="D15" s="18" t="s">
        <v>247</v>
      </c>
      <c r="E15" s="19"/>
      <c r="F15" s="20"/>
      <c r="G15" s="9" t="s">
        <v>248</v>
      </c>
      <c r="H15" s="12">
        <v>0.95</v>
      </c>
      <c r="I15" s="43">
        <v>10</v>
      </c>
      <c r="J15" s="44"/>
      <c r="K15" s="43">
        <v>10</v>
      </c>
      <c r="L15" s="44"/>
      <c r="M15" s="22"/>
      <c r="N15" s="22"/>
    </row>
    <row r="16" spans="1:14" ht="15.000000" customHeight="1">
      <c r="A16" s="8"/>
      <c r="B16" s="9"/>
      <c r="C16" s="42"/>
      <c r="D16" s="18" t="s">
        <v>249</v>
      </c>
      <c r="E16" s="19"/>
      <c r="F16" s="20"/>
      <c r="G16" s="9" t="s">
        <v>250</v>
      </c>
      <c r="H16" s="12">
        <v>1</v>
      </c>
      <c r="I16" s="43">
        <v>10</v>
      </c>
      <c r="J16" s="44"/>
      <c r="K16" s="43">
        <v>10</v>
      </c>
      <c r="L16" s="44"/>
      <c r="M16" s="22"/>
      <c r="N16" s="22"/>
    </row>
    <row r="17" spans="1:14" ht="15.000000" customHeight="1">
      <c r="A17" s="8"/>
      <c r="B17" s="9"/>
      <c r="C17" s="9" t="s">
        <v>222</v>
      </c>
      <c r="D17" s="21" t="s">
        <v>223</v>
      </c>
      <c r="E17" s="21"/>
      <c r="F17" s="21"/>
      <c r="G17" s="9" t="s">
        <v>224</v>
      </c>
      <c r="H17" s="12">
        <v>1</v>
      </c>
      <c r="I17" s="9">
        <v>10</v>
      </c>
      <c r="J17" s="9"/>
      <c r="K17" s="9">
        <v>10</v>
      </c>
      <c r="L17" s="9"/>
      <c r="M17" s="9"/>
      <c r="N17" s="9"/>
    </row>
    <row r="18" spans="1:14" ht="25.900000" customHeight="1">
      <c r="A18" s="8"/>
      <c r="B18" s="9" t="s">
        <v>225</v>
      </c>
      <c r="C18" s="13" t="s">
        <v>226</v>
      </c>
      <c r="D18" s="18" t="s">
        <v>251</v>
      </c>
      <c r="E18" s="19"/>
      <c r="F18" s="20"/>
      <c r="G18" s="9" t="s">
        <v>93</v>
      </c>
      <c r="H18" s="12">
        <v>1</v>
      </c>
      <c r="I18" s="28">
        <v>30</v>
      </c>
      <c r="J18" s="29"/>
      <c r="K18" s="28">
        <v>30</v>
      </c>
      <c r="L18" s="29"/>
      <c r="M18" s="9"/>
      <c r="N18" s="9"/>
    </row>
    <row r="19" spans="1:14" ht="15.000000" customHeight="1">
      <c r="A19" s="8"/>
      <c r="B19" s="9" t="s">
        <v>227</v>
      </c>
      <c r="C19" s="9" t="s">
        <v>228</v>
      </c>
      <c r="D19" s="21" t="s">
        <v>252</v>
      </c>
      <c r="E19" s="21"/>
      <c r="F19" s="21"/>
      <c r="G19" s="9" t="s">
        <v>253</v>
      </c>
      <c r="H19" s="12">
        <v>0.9</v>
      </c>
      <c r="I19" s="9">
        <v>5</v>
      </c>
      <c r="J19" s="9"/>
      <c r="K19" s="9">
        <v>5</v>
      </c>
      <c r="L19" s="9"/>
      <c r="M19" s="9"/>
      <c r="N19" s="9"/>
    </row>
    <row r="20" spans="1:14" ht="15.000000" customHeight="1">
      <c r="A20" s="8"/>
      <c r="B20" s="9"/>
      <c r="C20" s="9"/>
      <c r="D20" s="21" t="s">
        <v>254</v>
      </c>
      <c r="E20" s="21"/>
      <c r="F20" s="21"/>
      <c r="G20" s="9" t="s">
        <v>253</v>
      </c>
      <c r="H20" s="12">
        <v>0.9</v>
      </c>
      <c r="I20" s="9">
        <v>5</v>
      </c>
      <c r="J20" s="9"/>
      <c r="K20" s="9">
        <v>5</v>
      </c>
      <c r="L20" s="9"/>
      <c r="M20" s="9"/>
      <c r="N20" s="9"/>
    </row>
    <row r="21" spans="1:14" ht="15.000000" customHeight="1">
      <c r="A21" s="43" t="s">
        <v>232</v>
      </c>
      <c r="B21" s="44"/>
      <c r="C21" s="44"/>
      <c r="D21" s="44"/>
      <c r="E21" s="44"/>
      <c r="F21" s="44"/>
      <c r="G21" s="44"/>
      <c r="H21" s="45"/>
      <c r="I21" s="22">
        <v>100</v>
      </c>
      <c r="J21" s="22"/>
      <c r="K21" s="22">
        <v>98.75</v>
      </c>
      <c r="L21" s="22"/>
      <c r="M21" s="30"/>
      <c r="N21" s="30"/>
    </row>
    <row r="22" spans="1:14">
      <c r="A22" s="23" t="s">
        <v>233</v>
      </c>
      <c r="B22" s="24" t="s">
        <v>234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31"/>
    </row>
    <row r="23" spans="1:14" ht="13.500000" customHeight="1">
      <c r="A23" s="46" t="s">
        <v>235</v>
      </c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</row>
    <row r="24" spans="1:14" ht="52.049999" customHeight="1">
      <c r="A24" s="26" t="s">
        <v>236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spans="1:14" ht="41.200001" customHeight="1">
      <c r="A25" s="26" t="s">
        <v>237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</row>
    <row r="26" ht="16.049999" customHeight="1"/>
  </sheetData>
  <mergeCells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A21:H21"/>
    <mergeCell ref="I21:J21"/>
    <mergeCell ref="K21:L21"/>
    <mergeCell ref="M21:N21"/>
    <mergeCell ref="B22:N22"/>
    <mergeCell ref="A23:N23"/>
    <mergeCell ref="A24:N24"/>
    <mergeCell ref="A25:N25"/>
    <mergeCell ref="A10:A11"/>
    <mergeCell ref="A12:A20"/>
    <mergeCell ref="B13:B17"/>
    <mergeCell ref="B19:B20"/>
    <mergeCell ref="C13:C14"/>
    <mergeCell ref="C15:C16"/>
    <mergeCell ref="C19:C20"/>
    <mergeCell ref="E4:E5"/>
    <mergeCell ref="N4:N5"/>
    <mergeCell ref="A4:B9"/>
    <mergeCell ref="C4:D5"/>
    <mergeCell ref="F4:G5"/>
    <mergeCell ref="H4:I5"/>
    <mergeCell ref="J4:K5"/>
    <mergeCell ref="L4:M5"/>
  </mergeCells>
  <pageMargins left="0.750000" right="0.750000" bottom="1.000000" top="1.000000" header="0.500000" footer="1.000000"/>
  <pageSetup paperSize="9" scale="85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zoomScale="90" zoomScaleNormal="90" topLeftCell="B11" workbookViewId="0">
      <selection activeCell="D13" sqref="D13:F18"/>
    </sheetView>
  </sheetViews>
  <sheetFormatPr defaultColWidth="9" defaultRowHeight="14"/>
  <cols>
    <col min="1" max="1" width="5.26363636363636" customWidth="1"/>
    <col min="3" max="3" width="7.26363636363636" customWidth="1"/>
    <col min="5" max="5" width="12.3363636363636" customWidth="1"/>
    <col min="6" max="6" width="2.33636363636364" customWidth="1"/>
    <col min="7" max="7" width="11.9272727272727" customWidth="1"/>
    <col min="8" max="8" width="10.0636363636364" customWidth="1"/>
    <col min="9" max="9" width="6.8" customWidth="1"/>
    <col min="10" max="10" width="0.8" customWidth="1"/>
    <col min="11" max="11" width="8" customWidth="1"/>
    <col min="12" max="12" width="1" customWidth="1"/>
    <col min="13" max="13" width="6.8" customWidth="1"/>
    <col min="14" max="14" width="12.8" customWidth="1"/>
  </cols>
  <sheetData>
    <row r="1" ht="42" customHeight="1" spans="1:14">
      <c r="A1" s="1" t="s">
        <v>255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159</v>
      </c>
      <c r="B2" s="2"/>
      <c r="C2" s="2" t="s">
        <v>173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160</v>
      </c>
      <c r="B3" s="2"/>
      <c r="C3" s="2" t="s">
        <v>171</v>
      </c>
      <c r="D3" s="2"/>
      <c r="E3" s="2"/>
      <c r="F3" s="2"/>
      <c r="G3" s="2"/>
      <c r="H3" s="2" t="s">
        <v>177</v>
      </c>
      <c r="I3" s="2"/>
      <c r="J3" s="2" t="s">
        <v>15</v>
      </c>
      <c r="K3" s="2"/>
      <c r="L3" s="2"/>
      <c r="M3" s="2"/>
      <c r="N3" s="2"/>
    </row>
    <row r="4" ht="15" customHeight="1" spans="1:14">
      <c r="A4" s="2" t="s">
        <v>161</v>
      </c>
      <c r="B4" s="2"/>
      <c r="C4" s="2"/>
      <c r="D4" s="2"/>
      <c r="E4" s="2" t="s">
        <v>17</v>
      </c>
      <c r="F4" s="2" t="s">
        <v>178</v>
      </c>
      <c r="G4" s="2"/>
      <c r="H4" s="2" t="s">
        <v>179</v>
      </c>
      <c r="I4" s="2"/>
      <c r="J4" s="2" t="s">
        <v>21</v>
      </c>
      <c r="K4" s="2"/>
      <c r="L4" s="2" t="s">
        <v>180</v>
      </c>
      <c r="M4" s="2"/>
      <c r="N4" s="2" t="s">
        <v>22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181</v>
      </c>
      <c r="D6" s="3"/>
      <c r="E6" s="2">
        <v>1.05</v>
      </c>
      <c r="F6" s="2">
        <v>1.05</v>
      </c>
      <c r="G6" s="2"/>
      <c r="H6" s="2">
        <v>1.05</v>
      </c>
      <c r="I6" s="2"/>
      <c r="J6" s="2">
        <v>10</v>
      </c>
      <c r="K6" s="2"/>
      <c r="L6" s="27">
        <v>1</v>
      </c>
      <c r="M6" s="2"/>
      <c r="N6" s="2">
        <v>10</v>
      </c>
    </row>
    <row r="7" ht="15" customHeight="1" spans="1:14">
      <c r="A7" s="2"/>
      <c r="B7" s="2"/>
      <c r="C7" s="2" t="s">
        <v>182</v>
      </c>
      <c r="D7" s="2"/>
      <c r="E7" s="2">
        <v>1.05</v>
      </c>
      <c r="F7" s="2">
        <v>1.05</v>
      </c>
      <c r="G7" s="2"/>
      <c r="H7" s="2">
        <v>1.05</v>
      </c>
      <c r="I7" s="2"/>
      <c r="J7" s="2" t="s">
        <v>25</v>
      </c>
      <c r="K7" s="2"/>
      <c r="L7" s="27">
        <v>1</v>
      </c>
      <c r="M7" s="2"/>
      <c r="N7" s="2" t="s">
        <v>25</v>
      </c>
    </row>
    <row r="8" ht="15" customHeight="1" spans="1:14">
      <c r="A8" s="2"/>
      <c r="B8" s="2"/>
      <c r="C8" s="2" t="s">
        <v>183</v>
      </c>
      <c r="D8" s="2"/>
      <c r="E8" s="2"/>
      <c r="F8" s="2"/>
      <c r="G8" s="2"/>
      <c r="H8" s="2"/>
      <c r="I8" s="2"/>
      <c r="J8" s="2" t="s">
        <v>25</v>
      </c>
      <c r="K8" s="2"/>
      <c r="L8" s="2"/>
      <c r="M8" s="2"/>
      <c r="N8" s="2" t="s">
        <v>25</v>
      </c>
    </row>
    <row r="9" ht="15" customHeight="1" spans="1:14">
      <c r="A9" s="2"/>
      <c r="B9" s="2"/>
      <c r="C9" s="2" t="s">
        <v>169</v>
      </c>
      <c r="D9" s="2"/>
      <c r="E9" s="2"/>
      <c r="F9" s="2"/>
      <c r="G9" s="2"/>
      <c r="H9" s="2"/>
      <c r="I9" s="2"/>
      <c r="J9" s="2" t="s">
        <v>25</v>
      </c>
      <c r="K9" s="2"/>
      <c r="L9" s="27"/>
      <c r="M9" s="2"/>
      <c r="N9" s="2" t="s">
        <v>25</v>
      </c>
    </row>
    <row r="10" ht="15" customHeight="1" spans="1:14">
      <c r="A10" s="2" t="s">
        <v>184</v>
      </c>
      <c r="B10" s="2" t="s">
        <v>28</v>
      </c>
      <c r="C10" s="2"/>
      <c r="D10" s="2"/>
      <c r="E10" s="2"/>
      <c r="F10" s="2"/>
      <c r="G10" s="2"/>
      <c r="H10" s="2" t="s">
        <v>185</v>
      </c>
      <c r="I10" s="2"/>
      <c r="J10" s="2"/>
      <c r="K10" s="2"/>
      <c r="L10" s="2"/>
      <c r="M10" s="2"/>
      <c r="N10" s="2"/>
    </row>
    <row r="11" ht="42" customHeight="1" spans="1:14">
      <c r="A11" s="2"/>
      <c r="B11" s="5" t="s">
        <v>256</v>
      </c>
      <c r="C11" s="6"/>
      <c r="D11" s="6"/>
      <c r="E11" s="6"/>
      <c r="F11" s="6"/>
      <c r="G11" s="7"/>
      <c r="H11" s="5" t="s">
        <v>256</v>
      </c>
      <c r="I11" s="6"/>
      <c r="J11" s="6"/>
      <c r="K11" s="6"/>
      <c r="L11" s="6"/>
      <c r="M11" s="6"/>
      <c r="N11" s="7"/>
    </row>
    <row r="12" ht="19.05" customHeight="1" spans="1:14">
      <c r="A12" s="8" t="s">
        <v>188</v>
      </c>
      <c r="B12" s="9" t="s">
        <v>42</v>
      </c>
      <c r="C12" s="9" t="s">
        <v>43</v>
      </c>
      <c r="D12" s="9" t="s">
        <v>44</v>
      </c>
      <c r="E12" s="9"/>
      <c r="F12" s="9"/>
      <c r="G12" s="9" t="s">
        <v>45</v>
      </c>
      <c r="H12" s="9" t="s">
        <v>46</v>
      </c>
      <c r="I12" s="9" t="s">
        <v>21</v>
      </c>
      <c r="J12" s="9"/>
      <c r="K12" s="9" t="s">
        <v>22</v>
      </c>
      <c r="L12" s="9"/>
      <c r="M12" s="9" t="s">
        <v>189</v>
      </c>
      <c r="N12" s="9"/>
    </row>
    <row r="13" ht="27.5" customHeight="1" spans="1:14">
      <c r="A13" s="8"/>
      <c r="B13" s="9" t="s">
        <v>190</v>
      </c>
      <c r="C13" s="9" t="s">
        <v>191</v>
      </c>
      <c r="D13" s="10" t="s">
        <v>257</v>
      </c>
      <c r="E13" s="10"/>
      <c r="F13" s="10"/>
      <c r="G13" s="32" t="s">
        <v>258</v>
      </c>
      <c r="H13" s="33" t="s">
        <v>259</v>
      </c>
      <c r="I13" s="34">
        <v>9</v>
      </c>
      <c r="J13" s="34"/>
      <c r="K13" s="34">
        <v>4.5</v>
      </c>
      <c r="L13" s="34"/>
      <c r="M13" s="39" t="s">
        <v>260</v>
      </c>
      <c r="N13" s="39"/>
    </row>
    <row r="14" ht="25.05" customHeight="1" spans="1:14">
      <c r="A14" s="8"/>
      <c r="B14" s="9"/>
      <c r="C14" s="9"/>
      <c r="D14" s="10" t="s">
        <v>261</v>
      </c>
      <c r="E14" s="10"/>
      <c r="F14" s="10"/>
      <c r="G14" s="32" t="s">
        <v>262</v>
      </c>
      <c r="H14" s="34" t="s">
        <v>263</v>
      </c>
      <c r="I14" s="34">
        <v>9</v>
      </c>
      <c r="J14" s="34"/>
      <c r="K14" s="34">
        <v>4.5</v>
      </c>
      <c r="L14" s="34"/>
      <c r="M14" s="39" t="s">
        <v>264</v>
      </c>
      <c r="N14" s="39"/>
    </row>
    <row r="15" ht="15" customHeight="1" spans="1:14">
      <c r="A15" s="8"/>
      <c r="B15" s="9"/>
      <c r="C15" s="9" t="s">
        <v>212</v>
      </c>
      <c r="D15" s="10" t="s">
        <v>265</v>
      </c>
      <c r="E15" s="10"/>
      <c r="F15" s="10"/>
      <c r="G15" s="35" t="s">
        <v>51</v>
      </c>
      <c r="H15" s="12">
        <v>1</v>
      </c>
      <c r="I15" s="9">
        <v>9</v>
      </c>
      <c r="J15" s="9"/>
      <c r="K15" s="9">
        <v>9</v>
      </c>
      <c r="L15" s="9"/>
      <c r="M15" s="9"/>
      <c r="N15" s="9"/>
    </row>
    <row r="16" ht="15" customHeight="1" spans="1:14">
      <c r="A16" s="8"/>
      <c r="B16" s="9"/>
      <c r="C16" s="13" t="s">
        <v>219</v>
      </c>
      <c r="D16" s="14" t="s">
        <v>266</v>
      </c>
      <c r="E16" s="15"/>
      <c r="F16" s="16"/>
      <c r="G16" s="36" t="s">
        <v>221</v>
      </c>
      <c r="H16" s="12">
        <v>1</v>
      </c>
      <c r="I16" s="28">
        <v>9</v>
      </c>
      <c r="J16" s="29"/>
      <c r="K16" s="28">
        <v>9</v>
      </c>
      <c r="L16" s="29"/>
      <c r="M16" s="28"/>
      <c r="N16" s="29"/>
    </row>
    <row r="17" ht="15" customHeight="1" spans="1:14">
      <c r="A17" s="8"/>
      <c r="B17" s="9"/>
      <c r="C17" s="17"/>
      <c r="D17" s="10" t="s">
        <v>267</v>
      </c>
      <c r="E17" s="10"/>
      <c r="F17" s="10"/>
      <c r="G17" s="36" t="s">
        <v>221</v>
      </c>
      <c r="H17" s="12">
        <v>1</v>
      </c>
      <c r="I17" s="9">
        <v>9</v>
      </c>
      <c r="J17" s="9"/>
      <c r="K17" s="9">
        <v>9</v>
      </c>
      <c r="L17" s="9"/>
      <c r="M17" s="9"/>
      <c r="N17" s="9"/>
    </row>
    <row r="18" ht="24.5" customHeight="1" spans="1:14">
      <c r="A18" s="8"/>
      <c r="B18" s="9"/>
      <c r="C18" s="9" t="s">
        <v>222</v>
      </c>
      <c r="D18" s="18" t="s">
        <v>223</v>
      </c>
      <c r="E18" s="19"/>
      <c r="F18" s="20"/>
      <c r="G18" s="37" t="s">
        <v>86</v>
      </c>
      <c r="H18" s="12">
        <v>1</v>
      </c>
      <c r="I18" s="28">
        <v>5</v>
      </c>
      <c r="J18" s="29"/>
      <c r="K18" s="28">
        <v>5</v>
      </c>
      <c r="L18" s="29"/>
      <c r="M18" s="28"/>
      <c r="N18" s="29"/>
    </row>
    <row r="19" ht="26" customHeight="1" spans="1:14">
      <c r="A19" s="8"/>
      <c r="B19" s="13" t="s">
        <v>225</v>
      </c>
      <c r="C19" s="13" t="s">
        <v>226</v>
      </c>
      <c r="D19" s="21" t="s">
        <v>268</v>
      </c>
      <c r="E19" s="21"/>
      <c r="F19" s="21"/>
      <c r="G19" s="34" t="s">
        <v>269</v>
      </c>
      <c r="H19" s="34" t="s">
        <v>270</v>
      </c>
      <c r="I19" s="34">
        <v>15</v>
      </c>
      <c r="J19" s="34"/>
      <c r="K19" s="34">
        <v>15</v>
      </c>
      <c r="L19" s="34"/>
      <c r="M19" s="39" t="s">
        <v>271</v>
      </c>
      <c r="N19" s="39"/>
    </row>
    <row r="20" ht="25.5" customHeight="1" spans="1:14">
      <c r="A20" s="8"/>
      <c r="B20" s="17"/>
      <c r="C20" s="17"/>
      <c r="D20" s="21" t="s">
        <v>272</v>
      </c>
      <c r="E20" s="21"/>
      <c r="F20" s="21"/>
      <c r="G20" s="34" t="s">
        <v>273</v>
      </c>
      <c r="H20" s="38">
        <v>0.06</v>
      </c>
      <c r="I20" s="40">
        <v>15</v>
      </c>
      <c r="J20" s="41"/>
      <c r="K20" s="40">
        <v>15</v>
      </c>
      <c r="L20" s="41"/>
      <c r="M20" s="28"/>
      <c r="N20" s="29"/>
    </row>
    <row r="21" ht="22.15" customHeight="1" spans="1:14">
      <c r="A21" s="8"/>
      <c r="B21" s="9" t="s">
        <v>227</v>
      </c>
      <c r="C21" s="9" t="s">
        <v>228</v>
      </c>
      <c r="D21" s="21" t="s">
        <v>252</v>
      </c>
      <c r="E21" s="21"/>
      <c r="F21" s="21"/>
      <c r="G21" s="9" t="s">
        <v>230</v>
      </c>
      <c r="H21" s="12">
        <v>0.85</v>
      </c>
      <c r="I21" s="9">
        <v>10</v>
      </c>
      <c r="J21" s="9"/>
      <c r="K21" s="9">
        <v>10</v>
      </c>
      <c r="L21" s="9"/>
      <c r="M21" s="9"/>
      <c r="N21" s="9"/>
    </row>
    <row r="22" ht="15" customHeight="1" spans="1:14">
      <c r="A22" s="22" t="s">
        <v>232</v>
      </c>
      <c r="B22" s="22"/>
      <c r="C22" s="22"/>
      <c r="D22" s="22"/>
      <c r="E22" s="22"/>
      <c r="F22" s="22"/>
      <c r="G22" s="22"/>
      <c r="H22" s="22"/>
      <c r="I22" s="22">
        <v>100</v>
      </c>
      <c r="J22" s="22"/>
      <c r="K22" s="22">
        <f>SUM(K13:L21)+N6</f>
        <v>91</v>
      </c>
      <c r="L22" s="22"/>
      <c r="M22" s="30"/>
      <c r="N22" s="30"/>
    </row>
    <row r="23" spans="1:14">
      <c r="A23" s="23" t="s">
        <v>233</v>
      </c>
      <c r="B23" s="24" t="s">
        <v>234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31"/>
    </row>
    <row r="24" spans="1:14">
      <c r="A24" s="26" t="s">
        <v>235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ht="52.05" customHeight="1" spans="1:14">
      <c r="A25" s="26" t="s">
        <v>236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</row>
    <row r="26" ht="41.2" customHeight="1" spans="1:14">
      <c r="A26" s="26" t="s">
        <v>237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</row>
    <row r="27" ht="16.05" customHeight="1"/>
  </sheetData>
  <mergeCells count="94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A22:H22"/>
    <mergeCell ref="I22:J22"/>
    <mergeCell ref="K22:L22"/>
    <mergeCell ref="M22:N22"/>
    <mergeCell ref="B23:N23"/>
    <mergeCell ref="A24:N24"/>
    <mergeCell ref="A25:N25"/>
    <mergeCell ref="A26:N26"/>
    <mergeCell ref="A10:A11"/>
    <mergeCell ref="A12:A21"/>
    <mergeCell ref="B13:B18"/>
    <mergeCell ref="B19:B20"/>
    <mergeCell ref="C13:C14"/>
    <mergeCell ref="C16:C17"/>
    <mergeCell ref="C19:C20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11" workbookViewId="0">
      <selection activeCell="B13" sqref="B13:B21"/>
    </sheetView>
  </sheetViews>
  <sheetFormatPr defaultColWidth="9" defaultRowHeight="14"/>
  <cols>
    <col min="1" max="1" width="5.26363636363636" customWidth="1"/>
    <col min="3" max="3" width="7.26363636363636" customWidth="1"/>
    <col min="5" max="5" width="12.3363636363636" customWidth="1"/>
    <col min="6" max="6" width="2.33636363636364" customWidth="1"/>
    <col min="7" max="7" width="10.8" customWidth="1"/>
    <col min="8" max="8" width="10.0636363636364" customWidth="1"/>
    <col min="9" max="9" width="6.8" customWidth="1"/>
    <col min="10" max="10" width="0.8" customWidth="1"/>
    <col min="11" max="11" width="8" customWidth="1"/>
    <col min="12" max="12" width="1" customWidth="1"/>
    <col min="13" max="13" width="6.8" customWidth="1"/>
    <col min="14" max="14" width="12.8" customWidth="1"/>
  </cols>
  <sheetData>
    <row r="1" ht="42" customHeight="1" spans="1:14">
      <c r="A1" s="1" t="s">
        <v>176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159</v>
      </c>
      <c r="B2" s="2"/>
      <c r="C2" s="2" t="s">
        <v>174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160</v>
      </c>
      <c r="B3" s="2"/>
      <c r="C3" s="2" t="s">
        <v>171</v>
      </c>
      <c r="D3" s="2"/>
      <c r="E3" s="2"/>
      <c r="F3" s="2"/>
      <c r="G3" s="2"/>
      <c r="H3" s="2" t="s">
        <v>177</v>
      </c>
      <c r="I3" s="2"/>
      <c r="J3" s="2" t="s">
        <v>15</v>
      </c>
      <c r="K3" s="2"/>
      <c r="L3" s="2"/>
      <c r="M3" s="2"/>
      <c r="N3" s="2"/>
    </row>
    <row r="4" ht="15" customHeight="1" spans="1:14">
      <c r="A4" s="2" t="s">
        <v>161</v>
      </c>
      <c r="B4" s="2"/>
      <c r="C4" s="2"/>
      <c r="D4" s="2"/>
      <c r="E4" s="2" t="s">
        <v>17</v>
      </c>
      <c r="F4" s="2" t="s">
        <v>178</v>
      </c>
      <c r="G4" s="2"/>
      <c r="H4" s="2" t="s">
        <v>179</v>
      </c>
      <c r="I4" s="2"/>
      <c r="J4" s="2" t="s">
        <v>21</v>
      </c>
      <c r="K4" s="2"/>
      <c r="L4" s="2" t="s">
        <v>180</v>
      </c>
      <c r="M4" s="2"/>
      <c r="N4" s="2" t="s">
        <v>22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181</v>
      </c>
      <c r="D6" s="3"/>
      <c r="E6" s="4">
        <v>97.5</v>
      </c>
      <c r="F6" s="4">
        <v>30.97</v>
      </c>
      <c r="G6" s="4"/>
      <c r="H6" s="4">
        <v>30.97</v>
      </c>
      <c r="I6" s="4"/>
      <c r="J6" s="2">
        <v>10</v>
      </c>
      <c r="K6" s="2"/>
      <c r="L6" s="27">
        <v>1</v>
      </c>
      <c r="M6" s="2"/>
      <c r="N6" s="2">
        <v>10</v>
      </c>
    </row>
    <row r="7" ht="15" customHeight="1" spans="1:14">
      <c r="A7" s="2"/>
      <c r="B7" s="2"/>
      <c r="C7" s="2" t="s">
        <v>182</v>
      </c>
      <c r="D7" s="2"/>
      <c r="E7" s="4">
        <v>97.5</v>
      </c>
      <c r="F7" s="4">
        <v>30.97</v>
      </c>
      <c r="G7" s="4"/>
      <c r="H7" s="4">
        <v>30.97</v>
      </c>
      <c r="I7" s="4"/>
      <c r="J7" s="2" t="s">
        <v>25</v>
      </c>
      <c r="K7" s="2"/>
      <c r="L7" s="27">
        <v>1</v>
      </c>
      <c r="M7" s="2"/>
      <c r="N7" s="2" t="s">
        <v>25</v>
      </c>
    </row>
    <row r="8" ht="15" customHeight="1" spans="1:14">
      <c r="A8" s="2"/>
      <c r="B8" s="2"/>
      <c r="C8" s="2" t="s">
        <v>183</v>
      </c>
      <c r="D8" s="2"/>
      <c r="E8" s="2"/>
      <c r="F8" s="2"/>
      <c r="G8" s="2"/>
      <c r="H8" s="2"/>
      <c r="I8" s="2"/>
      <c r="J8" s="2" t="s">
        <v>25</v>
      </c>
      <c r="K8" s="2"/>
      <c r="L8" s="2"/>
      <c r="M8" s="2"/>
      <c r="N8" s="2" t="s">
        <v>25</v>
      </c>
    </row>
    <row r="9" ht="15" customHeight="1" spans="1:14">
      <c r="A9" s="2"/>
      <c r="B9" s="2"/>
      <c r="C9" s="2" t="s">
        <v>169</v>
      </c>
      <c r="D9" s="2"/>
      <c r="E9" s="2"/>
      <c r="F9" s="2"/>
      <c r="G9" s="2"/>
      <c r="H9" s="2"/>
      <c r="I9" s="2"/>
      <c r="J9" s="2" t="s">
        <v>25</v>
      </c>
      <c r="K9" s="2"/>
      <c r="L9" s="2"/>
      <c r="M9" s="2"/>
      <c r="N9" s="2" t="s">
        <v>25</v>
      </c>
    </row>
    <row r="10" ht="15" customHeight="1" spans="1:14">
      <c r="A10" s="2" t="s">
        <v>184</v>
      </c>
      <c r="B10" s="2" t="s">
        <v>28</v>
      </c>
      <c r="C10" s="2"/>
      <c r="D10" s="2"/>
      <c r="E10" s="2"/>
      <c r="F10" s="2"/>
      <c r="G10" s="2"/>
      <c r="H10" s="2" t="s">
        <v>185</v>
      </c>
      <c r="I10" s="2"/>
      <c r="J10" s="2"/>
      <c r="K10" s="2"/>
      <c r="L10" s="2"/>
      <c r="M10" s="2"/>
      <c r="N10" s="2"/>
    </row>
    <row r="11" ht="52.5" customHeight="1" spans="1:14">
      <c r="A11" s="2"/>
      <c r="B11" s="5" t="s">
        <v>274</v>
      </c>
      <c r="C11" s="6"/>
      <c r="D11" s="6"/>
      <c r="E11" s="6"/>
      <c r="F11" s="6"/>
      <c r="G11" s="7"/>
      <c r="H11" s="5" t="s">
        <v>275</v>
      </c>
      <c r="I11" s="6"/>
      <c r="J11" s="6"/>
      <c r="K11" s="6"/>
      <c r="L11" s="6"/>
      <c r="M11" s="6"/>
      <c r="N11" s="7"/>
    </row>
    <row r="12" ht="19.05" customHeight="1" spans="1:14">
      <c r="A12" s="8" t="s">
        <v>188</v>
      </c>
      <c r="B12" s="9" t="s">
        <v>42</v>
      </c>
      <c r="C12" s="9" t="s">
        <v>43</v>
      </c>
      <c r="D12" s="9" t="s">
        <v>44</v>
      </c>
      <c r="E12" s="9"/>
      <c r="F12" s="9"/>
      <c r="G12" s="9" t="s">
        <v>45</v>
      </c>
      <c r="H12" s="9" t="s">
        <v>46</v>
      </c>
      <c r="I12" s="9" t="s">
        <v>21</v>
      </c>
      <c r="J12" s="9"/>
      <c r="K12" s="9" t="s">
        <v>22</v>
      </c>
      <c r="L12" s="9"/>
      <c r="M12" s="9" t="s">
        <v>189</v>
      </c>
      <c r="N12" s="9"/>
    </row>
    <row r="13" ht="25.9" customHeight="1" spans="1:14">
      <c r="A13" s="8"/>
      <c r="B13" s="9" t="s">
        <v>190</v>
      </c>
      <c r="C13" s="9" t="s">
        <v>191</v>
      </c>
      <c r="D13" s="21" t="s">
        <v>276</v>
      </c>
      <c r="E13" s="21"/>
      <c r="F13" s="21"/>
      <c r="G13" s="9" t="s">
        <v>277</v>
      </c>
      <c r="H13" s="9" t="s">
        <v>278</v>
      </c>
      <c r="I13" s="9">
        <v>10</v>
      </c>
      <c r="J13" s="9"/>
      <c r="K13" s="9">
        <v>10</v>
      </c>
      <c r="L13" s="9"/>
      <c r="M13" s="9"/>
      <c r="N13" s="9"/>
    </row>
    <row r="14" ht="15" customHeight="1" spans="1:14">
      <c r="A14" s="8"/>
      <c r="B14" s="9"/>
      <c r="C14" s="9"/>
      <c r="D14" s="21" t="s">
        <v>279</v>
      </c>
      <c r="E14" s="21"/>
      <c r="F14" s="21"/>
      <c r="G14" s="9" t="s">
        <v>280</v>
      </c>
      <c r="H14" s="9" t="s">
        <v>281</v>
      </c>
      <c r="I14" s="9">
        <v>10</v>
      </c>
      <c r="J14" s="9"/>
      <c r="K14" s="9">
        <v>10</v>
      </c>
      <c r="L14" s="9"/>
      <c r="M14" s="9"/>
      <c r="N14" s="9"/>
    </row>
    <row r="15" ht="15" customHeight="1" spans="1:14">
      <c r="A15" s="8"/>
      <c r="B15" s="9"/>
      <c r="C15" s="9" t="s">
        <v>212</v>
      </c>
      <c r="D15" s="21" t="s">
        <v>282</v>
      </c>
      <c r="E15" s="21"/>
      <c r="F15" s="21"/>
      <c r="G15" s="9" t="s">
        <v>283</v>
      </c>
      <c r="H15" s="9" t="s">
        <v>284</v>
      </c>
      <c r="I15" s="9">
        <v>10</v>
      </c>
      <c r="J15" s="9"/>
      <c r="K15" s="9">
        <v>10</v>
      </c>
      <c r="L15" s="9"/>
      <c r="M15" s="9"/>
      <c r="N15" s="9"/>
    </row>
    <row r="16" ht="15" customHeight="1" spans="1:14">
      <c r="A16" s="8"/>
      <c r="B16" s="9"/>
      <c r="C16" s="9" t="s">
        <v>219</v>
      </c>
      <c r="D16" s="21" t="s">
        <v>285</v>
      </c>
      <c r="E16" s="21"/>
      <c r="F16" s="21"/>
      <c r="G16" s="9" t="s">
        <v>221</v>
      </c>
      <c r="H16" s="12">
        <v>1</v>
      </c>
      <c r="I16" s="9">
        <v>10</v>
      </c>
      <c r="J16" s="9"/>
      <c r="K16" s="9">
        <v>10</v>
      </c>
      <c r="L16" s="9"/>
      <c r="M16" s="9"/>
      <c r="N16" s="9"/>
    </row>
    <row r="17" ht="15" customHeight="1" spans="1:14">
      <c r="A17" s="8"/>
      <c r="B17" s="9"/>
      <c r="C17" s="9" t="s">
        <v>222</v>
      </c>
      <c r="D17" s="21" t="s">
        <v>223</v>
      </c>
      <c r="E17" s="21"/>
      <c r="F17" s="21"/>
      <c r="G17" s="9" t="s">
        <v>224</v>
      </c>
      <c r="H17" s="12">
        <v>1</v>
      </c>
      <c r="I17" s="9">
        <v>10</v>
      </c>
      <c r="J17" s="9"/>
      <c r="K17" s="9">
        <v>10</v>
      </c>
      <c r="L17" s="9"/>
      <c r="M17" s="9"/>
      <c r="N17" s="9"/>
    </row>
    <row r="18" ht="15" customHeight="1" spans="1:14">
      <c r="A18" s="8"/>
      <c r="B18" s="9" t="s">
        <v>225</v>
      </c>
      <c r="C18" s="9" t="s">
        <v>226</v>
      </c>
      <c r="D18" s="21" t="s">
        <v>286</v>
      </c>
      <c r="E18" s="21"/>
      <c r="F18" s="21"/>
      <c r="G18" s="9" t="s">
        <v>287</v>
      </c>
      <c r="H18" s="12">
        <v>1</v>
      </c>
      <c r="I18" s="9">
        <v>15</v>
      </c>
      <c r="J18" s="9"/>
      <c r="K18" s="9">
        <v>15</v>
      </c>
      <c r="L18" s="9"/>
      <c r="M18" s="9"/>
      <c r="N18" s="9"/>
    </row>
    <row r="19" ht="15" customHeight="1" spans="1:14">
      <c r="A19" s="8"/>
      <c r="B19" s="9"/>
      <c r="C19" s="9"/>
      <c r="D19" s="21" t="s">
        <v>288</v>
      </c>
      <c r="E19" s="21"/>
      <c r="F19" s="21"/>
      <c r="G19" s="9" t="s">
        <v>287</v>
      </c>
      <c r="H19" s="12">
        <v>1</v>
      </c>
      <c r="I19" s="9">
        <v>15</v>
      </c>
      <c r="J19" s="9"/>
      <c r="K19" s="9">
        <v>15</v>
      </c>
      <c r="L19" s="9"/>
      <c r="M19" s="9"/>
      <c r="N19" s="9"/>
    </row>
    <row r="20" ht="15" customHeight="1" spans="1:14">
      <c r="A20" s="8"/>
      <c r="B20" s="9" t="s">
        <v>227</v>
      </c>
      <c r="C20" s="9" t="s">
        <v>228</v>
      </c>
      <c r="D20" s="21" t="s">
        <v>254</v>
      </c>
      <c r="E20" s="21"/>
      <c r="F20" s="21"/>
      <c r="G20" s="9" t="s">
        <v>230</v>
      </c>
      <c r="H20" s="12">
        <v>0.8</v>
      </c>
      <c r="I20" s="9">
        <v>5</v>
      </c>
      <c r="J20" s="9"/>
      <c r="K20" s="9">
        <v>5</v>
      </c>
      <c r="L20" s="9"/>
      <c r="M20" s="9"/>
      <c r="N20" s="9"/>
    </row>
    <row r="21" ht="15" customHeight="1" spans="1:14">
      <c r="A21" s="8"/>
      <c r="B21" s="9"/>
      <c r="C21" s="9"/>
      <c r="D21" s="21" t="s">
        <v>252</v>
      </c>
      <c r="E21" s="21"/>
      <c r="F21" s="21"/>
      <c r="G21" s="9" t="s">
        <v>230</v>
      </c>
      <c r="H21" s="12">
        <v>0.8</v>
      </c>
      <c r="I21" s="9">
        <v>5</v>
      </c>
      <c r="J21" s="9"/>
      <c r="K21" s="9">
        <v>5</v>
      </c>
      <c r="L21" s="9"/>
      <c r="M21" s="9"/>
      <c r="N21" s="9"/>
    </row>
    <row r="22" ht="15" customHeight="1" spans="1:14">
      <c r="A22" s="22" t="s">
        <v>232</v>
      </c>
      <c r="B22" s="22"/>
      <c r="C22" s="22"/>
      <c r="D22" s="22"/>
      <c r="E22" s="22"/>
      <c r="F22" s="22"/>
      <c r="G22" s="22"/>
      <c r="H22" s="22"/>
      <c r="I22" s="22">
        <v>100</v>
      </c>
      <c r="J22" s="22"/>
      <c r="K22" s="22">
        <f>SUM(K13:L21)+N6</f>
        <v>100</v>
      </c>
      <c r="L22" s="22"/>
      <c r="M22" s="30"/>
      <c r="N22" s="30"/>
    </row>
    <row r="23" spans="1:14">
      <c r="A23" s="23" t="s">
        <v>233</v>
      </c>
      <c r="B23" s="24" t="s">
        <v>234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31"/>
    </row>
    <row r="24" spans="1:14">
      <c r="A24" s="26" t="s">
        <v>235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ht="52.05" customHeight="1" spans="1:14">
      <c r="A25" s="26" t="s">
        <v>236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</row>
    <row r="26" ht="41.2" customHeight="1" spans="1:14">
      <c r="A26" s="26" t="s">
        <v>237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</row>
    <row r="27" ht="16.05" customHeight="1"/>
  </sheetData>
  <mergeCells count="95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A22:H22"/>
    <mergeCell ref="I22:J22"/>
    <mergeCell ref="K22:L22"/>
    <mergeCell ref="M22:N22"/>
    <mergeCell ref="B23:N23"/>
    <mergeCell ref="A24:N24"/>
    <mergeCell ref="A25:N25"/>
    <mergeCell ref="A26:N26"/>
    <mergeCell ref="A10:A11"/>
    <mergeCell ref="A12:A21"/>
    <mergeCell ref="B13:B17"/>
    <mergeCell ref="B18:B19"/>
    <mergeCell ref="B20:B21"/>
    <mergeCell ref="C13:C14"/>
    <mergeCell ref="C18:C19"/>
    <mergeCell ref="C20:C21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7"/>
  <sheetViews>
    <sheetView topLeftCell="A8" workbookViewId="0">
      <selection activeCell="P20" sqref="P20"/>
    </sheetView>
  </sheetViews>
  <sheetFormatPr defaultColWidth="9" defaultRowHeight="14"/>
  <cols>
    <col min="1" max="1" width="5.26363636363636" customWidth="1"/>
    <col min="3" max="3" width="7.6" customWidth="1"/>
    <col min="5" max="5" width="12.3363636363636" customWidth="1"/>
    <col min="6" max="6" width="2.33636363636364" customWidth="1"/>
    <col min="7" max="7" width="10.8" customWidth="1"/>
    <col min="8" max="8" width="10.0636363636364" customWidth="1"/>
    <col min="9" max="9" width="6.8" customWidth="1"/>
    <col min="10" max="10" width="0.8" customWidth="1"/>
    <col min="11" max="11" width="8" customWidth="1"/>
    <col min="12" max="12" width="1" customWidth="1"/>
    <col min="13" max="13" width="6.8" customWidth="1"/>
    <col min="14" max="14" width="12.8" customWidth="1"/>
  </cols>
  <sheetData>
    <row r="1" ht="42" customHeight="1" spans="1:14">
      <c r="A1" s="1" t="s">
        <v>255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159</v>
      </c>
      <c r="B2" s="2"/>
      <c r="C2" s="2" t="s">
        <v>175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160</v>
      </c>
      <c r="B3" s="2"/>
      <c r="C3" s="2" t="s">
        <v>171</v>
      </c>
      <c r="D3" s="2"/>
      <c r="E3" s="2"/>
      <c r="F3" s="2"/>
      <c r="G3" s="2"/>
      <c r="H3" s="2" t="s">
        <v>177</v>
      </c>
      <c r="I3" s="2"/>
      <c r="J3" s="2" t="s">
        <v>15</v>
      </c>
      <c r="K3" s="2"/>
      <c r="L3" s="2"/>
      <c r="M3" s="2"/>
      <c r="N3" s="2"/>
    </row>
    <row r="4" ht="15" customHeight="1" spans="1:14">
      <c r="A4" s="2" t="s">
        <v>161</v>
      </c>
      <c r="B4" s="2"/>
      <c r="C4" s="2"/>
      <c r="D4" s="2"/>
      <c r="E4" s="2" t="s">
        <v>17</v>
      </c>
      <c r="F4" s="2" t="s">
        <v>178</v>
      </c>
      <c r="G4" s="2"/>
      <c r="H4" s="2" t="s">
        <v>179</v>
      </c>
      <c r="I4" s="2"/>
      <c r="J4" s="2" t="s">
        <v>21</v>
      </c>
      <c r="K4" s="2"/>
      <c r="L4" s="2" t="s">
        <v>180</v>
      </c>
      <c r="M4" s="2"/>
      <c r="N4" s="2" t="s">
        <v>22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3" t="s">
        <v>181</v>
      </c>
      <c r="D6" s="3"/>
      <c r="E6" s="4">
        <v>399.8</v>
      </c>
      <c r="F6" s="4">
        <v>339.86</v>
      </c>
      <c r="G6" s="4"/>
      <c r="H6" s="4">
        <v>339.86</v>
      </c>
      <c r="I6" s="4"/>
      <c r="J6" s="2">
        <v>10</v>
      </c>
      <c r="K6" s="2"/>
      <c r="L6" s="27">
        <v>1</v>
      </c>
      <c r="M6" s="2"/>
      <c r="N6" s="2">
        <v>10</v>
      </c>
    </row>
    <row r="7" ht="15" customHeight="1" spans="1:14">
      <c r="A7" s="2"/>
      <c r="B7" s="2"/>
      <c r="C7" s="2" t="s">
        <v>182</v>
      </c>
      <c r="D7" s="2"/>
      <c r="E7" s="4"/>
      <c r="F7" s="4"/>
      <c r="G7" s="4"/>
      <c r="H7" s="4"/>
      <c r="I7" s="4"/>
      <c r="J7" s="2" t="s">
        <v>25</v>
      </c>
      <c r="K7" s="2"/>
      <c r="L7" s="27"/>
      <c r="M7" s="2"/>
      <c r="N7" s="2" t="s">
        <v>25</v>
      </c>
    </row>
    <row r="8" ht="15" customHeight="1" spans="1:14">
      <c r="A8" s="2"/>
      <c r="B8" s="2"/>
      <c r="C8" s="2" t="s">
        <v>183</v>
      </c>
      <c r="D8" s="2"/>
      <c r="E8" s="4"/>
      <c r="F8" s="4"/>
      <c r="G8" s="4"/>
      <c r="H8" s="4"/>
      <c r="I8" s="4"/>
      <c r="J8" s="2" t="s">
        <v>25</v>
      </c>
      <c r="K8" s="2"/>
      <c r="L8" s="2"/>
      <c r="M8" s="2"/>
      <c r="N8" s="2" t="s">
        <v>25</v>
      </c>
    </row>
    <row r="9" ht="15" customHeight="1" spans="1:14">
      <c r="A9" s="2"/>
      <c r="B9" s="2"/>
      <c r="C9" s="2" t="s">
        <v>169</v>
      </c>
      <c r="D9" s="2"/>
      <c r="E9" s="4">
        <v>399.8</v>
      </c>
      <c r="F9" s="4">
        <v>339.86</v>
      </c>
      <c r="G9" s="4"/>
      <c r="H9" s="4">
        <v>339.86</v>
      </c>
      <c r="I9" s="4"/>
      <c r="J9" s="2" t="s">
        <v>25</v>
      </c>
      <c r="K9" s="2"/>
      <c r="L9" s="27">
        <v>1</v>
      </c>
      <c r="M9" s="2"/>
      <c r="N9" s="2" t="s">
        <v>25</v>
      </c>
    </row>
    <row r="10" ht="15" customHeight="1" spans="1:14">
      <c r="A10" s="2" t="s">
        <v>184</v>
      </c>
      <c r="B10" s="2" t="s">
        <v>28</v>
      </c>
      <c r="C10" s="2"/>
      <c r="D10" s="2"/>
      <c r="E10" s="2"/>
      <c r="F10" s="2"/>
      <c r="G10" s="2"/>
      <c r="H10" s="2" t="s">
        <v>185</v>
      </c>
      <c r="I10" s="2"/>
      <c r="J10" s="2"/>
      <c r="K10" s="2"/>
      <c r="L10" s="2"/>
      <c r="M10" s="2"/>
      <c r="N10" s="2"/>
    </row>
    <row r="11" ht="42" customHeight="1" spans="1:14">
      <c r="A11" s="2"/>
      <c r="B11" s="5" t="s">
        <v>289</v>
      </c>
      <c r="C11" s="6"/>
      <c r="D11" s="6"/>
      <c r="E11" s="6"/>
      <c r="F11" s="6"/>
      <c r="G11" s="7"/>
      <c r="H11" s="5" t="s">
        <v>290</v>
      </c>
      <c r="I11" s="6"/>
      <c r="J11" s="6"/>
      <c r="K11" s="6"/>
      <c r="L11" s="6"/>
      <c r="M11" s="6"/>
      <c r="N11" s="7"/>
    </row>
    <row r="12" ht="19.05" customHeight="1" spans="1:14">
      <c r="A12" s="8" t="s">
        <v>188</v>
      </c>
      <c r="B12" s="9" t="s">
        <v>42</v>
      </c>
      <c r="C12" s="9" t="s">
        <v>43</v>
      </c>
      <c r="D12" s="9" t="s">
        <v>44</v>
      </c>
      <c r="E12" s="9"/>
      <c r="F12" s="9"/>
      <c r="G12" s="9" t="s">
        <v>45</v>
      </c>
      <c r="H12" s="9" t="s">
        <v>46</v>
      </c>
      <c r="I12" s="9" t="s">
        <v>21</v>
      </c>
      <c r="J12" s="9"/>
      <c r="K12" s="9" t="s">
        <v>22</v>
      </c>
      <c r="L12" s="9"/>
      <c r="M12" s="9" t="s">
        <v>189</v>
      </c>
      <c r="N12" s="9"/>
    </row>
    <row r="13" ht="31.5" customHeight="1" spans="1:14">
      <c r="A13" s="8"/>
      <c r="B13" s="9" t="s">
        <v>190</v>
      </c>
      <c r="C13" s="9" t="s">
        <v>191</v>
      </c>
      <c r="D13" s="10" t="s">
        <v>291</v>
      </c>
      <c r="E13" s="10"/>
      <c r="F13" s="10"/>
      <c r="G13" s="11" t="s">
        <v>292</v>
      </c>
      <c r="H13" s="11" t="s">
        <v>293</v>
      </c>
      <c r="I13" s="9">
        <v>9</v>
      </c>
      <c r="J13" s="9"/>
      <c r="K13" s="9">
        <v>9</v>
      </c>
      <c r="L13" s="9"/>
      <c r="M13" s="9"/>
      <c r="N13" s="9"/>
    </row>
    <row r="14" ht="15" customHeight="1" spans="1:14">
      <c r="A14" s="8"/>
      <c r="B14" s="9"/>
      <c r="C14" s="9"/>
      <c r="D14" s="10" t="s">
        <v>294</v>
      </c>
      <c r="E14" s="10"/>
      <c r="F14" s="10"/>
      <c r="G14" s="9" t="s">
        <v>295</v>
      </c>
      <c r="H14" s="9" t="s">
        <v>296</v>
      </c>
      <c r="I14" s="9">
        <v>9</v>
      </c>
      <c r="J14" s="9"/>
      <c r="K14" s="9">
        <v>9</v>
      </c>
      <c r="L14" s="9"/>
      <c r="M14" s="9"/>
      <c r="N14" s="9"/>
    </row>
    <row r="15" ht="15" customHeight="1" spans="1:14">
      <c r="A15" s="8"/>
      <c r="B15" s="9"/>
      <c r="C15" s="9" t="s">
        <v>212</v>
      </c>
      <c r="D15" s="10" t="s">
        <v>297</v>
      </c>
      <c r="E15" s="10"/>
      <c r="F15" s="10"/>
      <c r="G15" s="9" t="s">
        <v>65</v>
      </c>
      <c r="H15" s="12">
        <v>1</v>
      </c>
      <c r="I15" s="9">
        <v>9</v>
      </c>
      <c r="J15" s="9"/>
      <c r="K15" s="9">
        <v>9</v>
      </c>
      <c r="L15" s="9"/>
      <c r="M15" s="9"/>
      <c r="N15" s="9"/>
    </row>
    <row r="16" ht="15" customHeight="1" spans="1:14">
      <c r="A16" s="8"/>
      <c r="B16" s="9"/>
      <c r="C16" s="13" t="s">
        <v>219</v>
      </c>
      <c r="D16" s="14" t="s">
        <v>298</v>
      </c>
      <c r="E16" s="15"/>
      <c r="F16" s="16"/>
      <c r="G16" s="9" t="s">
        <v>221</v>
      </c>
      <c r="H16" s="12">
        <v>1</v>
      </c>
      <c r="I16" s="28">
        <v>9</v>
      </c>
      <c r="J16" s="29"/>
      <c r="K16" s="28">
        <v>9</v>
      </c>
      <c r="L16" s="29"/>
      <c r="M16" s="28"/>
      <c r="N16" s="29"/>
    </row>
    <row r="17" ht="15" customHeight="1" spans="1:14">
      <c r="A17" s="8"/>
      <c r="B17" s="9"/>
      <c r="C17" s="17"/>
      <c r="D17" s="10" t="s">
        <v>299</v>
      </c>
      <c r="E17" s="10"/>
      <c r="F17" s="10"/>
      <c r="G17" s="9" t="s">
        <v>221</v>
      </c>
      <c r="H17" s="12">
        <v>1</v>
      </c>
      <c r="I17" s="9">
        <v>9</v>
      </c>
      <c r="J17" s="9"/>
      <c r="K17" s="9">
        <v>9</v>
      </c>
      <c r="L17" s="9"/>
      <c r="M17" s="9"/>
      <c r="N17" s="9"/>
    </row>
    <row r="18" ht="15" customHeight="1" spans="1:14">
      <c r="A18" s="8"/>
      <c r="B18" s="9"/>
      <c r="C18" s="9" t="s">
        <v>222</v>
      </c>
      <c r="D18" s="18" t="s">
        <v>223</v>
      </c>
      <c r="E18" s="19"/>
      <c r="F18" s="20"/>
      <c r="G18" s="9" t="s">
        <v>86</v>
      </c>
      <c r="H18" s="12">
        <v>1</v>
      </c>
      <c r="I18" s="28">
        <v>5</v>
      </c>
      <c r="J18" s="29"/>
      <c r="K18" s="28">
        <v>5</v>
      </c>
      <c r="L18" s="29"/>
      <c r="M18" s="28"/>
      <c r="N18" s="29"/>
    </row>
    <row r="19" ht="22.5" customHeight="1" spans="1:14">
      <c r="A19" s="8"/>
      <c r="B19" s="13" t="s">
        <v>225</v>
      </c>
      <c r="C19" s="9" t="s">
        <v>226</v>
      </c>
      <c r="D19" s="21" t="s">
        <v>300</v>
      </c>
      <c r="E19" s="21"/>
      <c r="F19" s="21"/>
      <c r="G19" s="9" t="s">
        <v>301</v>
      </c>
      <c r="H19" s="12">
        <v>1</v>
      </c>
      <c r="I19" s="9">
        <v>15</v>
      </c>
      <c r="J19" s="9"/>
      <c r="K19" s="9">
        <v>15</v>
      </c>
      <c r="L19" s="9"/>
      <c r="M19" s="9"/>
      <c r="N19" s="9"/>
    </row>
    <row r="20" ht="36.75" customHeight="1" spans="1:14">
      <c r="A20" s="8"/>
      <c r="B20" s="17"/>
      <c r="C20" s="9" t="s">
        <v>302</v>
      </c>
      <c r="D20" s="21" t="s">
        <v>303</v>
      </c>
      <c r="E20" s="21"/>
      <c r="F20" s="21"/>
      <c r="G20" s="9" t="s">
        <v>91</v>
      </c>
      <c r="H20" s="12">
        <v>1</v>
      </c>
      <c r="I20" s="28">
        <v>15</v>
      </c>
      <c r="J20" s="29"/>
      <c r="K20" s="28">
        <v>15</v>
      </c>
      <c r="L20" s="29"/>
      <c r="M20" s="28"/>
      <c r="N20" s="29"/>
    </row>
    <row r="21" ht="22.15" customHeight="1" spans="1:14">
      <c r="A21" s="8"/>
      <c r="B21" s="9" t="s">
        <v>227</v>
      </c>
      <c r="C21" s="9" t="s">
        <v>228</v>
      </c>
      <c r="D21" s="21" t="s">
        <v>304</v>
      </c>
      <c r="E21" s="21"/>
      <c r="F21" s="21"/>
      <c r="G21" s="9" t="s">
        <v>253</v>
      </c>
      <c r="H21" s="12">
        <v>0.9</v>
      </c>
      <c r="I21" s="9">
        <v>10</v>
      </c>
      <c r="J21" s="9"/>
      <c r="K21" s="9">
        <v>10</v>
      </c>
      <c r="L21" s="9"/>
      <c r="M21" s="9"/>
      <c r="N21" s="9"/>
    </row>
    <row r="22" ht="15" customHeight="1" spans="1:14">
      <c r="A22" s="22" t="s">
        <v>232</v>
      </c>
      <c r="B22" s="22"/>
      <c r="C22" s="22"/>
      <c r="D22" s="22"/>
      <c r="E22" s="22"/>
      <c r="F22" s="22"/>
      <c r="G22" s="22"/>
      <c r="H22" s="22"/>
      <c r="I22" s="22">
        <v>100</v>
      </c>
      <c r="J22" s="22"/>
      <c r="K22" s="22">
        <v>100</v>
      </c>
      <c r="L22" s="22"/>
      <c r="M22" s="30"/>
      <c r="N22" s="30"/>
    </row>
    <row r="23" spans="1:14">
      <c r="A23" s="23" t="s">
        <v>233</v>
      </c>
      <c r="B23" s="24" t="s">
        <v>234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31"/>
    </row>
    <row r="24" spans="1:14">
      <c r="A24" s="26" t="s">
        <v>235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</row>
    <row r="25" ht="52.05" customHeight="1" spans="1:14">
      <c r="A25" s="26" t="s">
        <v>236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</row>
    <row r="26" ht="41.2" customHeight="1" spans="1:14">
      <c r="A26" s="26" t="s">
        <v>237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</row>
    <row r="27" ht="16.05" customHeight="1"/>
  </sheetData>
  <mergeCells count="9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A22:H22"/>
    <mergeCell ref="I22:J22"/>
    <mergeCell ref="K22:L22"/>
    <mergeCell ref="M22:N22"/>
    <mergeCell ref="B23:N23"/>
    <mergeCell ref="A24:N24"/>
    <mergeCell ref="A25:N25"/>
    <mergeCell ref="A26:N26"/>
    <mergeCell ref="A10:A11"/>
    <mergeCell ref="A12:A21"/>
    <mergeCell ref="B13:B18"/>
    <mergeCell ref="B19:B20"/>
    <mergeCell ref="C13:C14"/>
    <mergeCell ref="C16:C17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Pages>0</Pages>
  <Words>0</Words>
  <Characters>0</Characters>
  <Application>Microsoft Excel</Application>
  <DocSecurity>0</DocSecurity>
  <Lines>0</Lines>
  <Paragraphs>0</Paragraphs>
  <ScaleCrop>false</ScaleCrop>
  <Company/>
  <LinksUpToDate>false</LinksUpToDate>
  <CharactersWithSpaces>0</CharactersWithSpaces>
  <SharedDoc>false</SharedDoc>
  <HyperlinksChanged>false</HyperlinksChanged>
</Properties>
</file>

<file path=docProps/core.xml><?xml version="1.0" encoding="utf-8"?>
<cp:coreProperties xmlns:xsi="http://www.w3.org/2001/XMLSchema-instance" xmlns:dcmitype="http://purl.org/dc/dcmitype/" xmlns:dc="http://purl.org/dc/elements/1.1/" xmlns:dcterms="http://purl.org/dc/terms/" xmlns:cp="http://schemas.openxmlformats.org/package/2006/metadata/core-properties">
  <dc:title/>
  <dc:subject/>
  <dc:creator/>
  <cp:keywords/>
  <dc:description/>
  <cp:lastModifiedBy/>
  <cp:revision>0</cp:revision>
</cp:coreProperties>
</file>

<file path=tbak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989" firstSheet="4" activeTab="5"/>
  </bookViews>
  <sheets>
    <sheet name="封面" sheetId="10" r:id="rId1"/>
    <sheet name="目录" sheetId="12" r:id="rId2"/>
    <sheet name="甘肃卫生职业学院整体支出绩效自评表（参考模板）" sheetId="4" r:id="rId3"/>
    <sheet name="部门预算项目支出绩效自评结果汇总表" sheetId="5" r:id="rId4"/>
    <sheet name="省级部门预算项目支出绩效自评表（职教专项）" sheetId="2" r:id="rId5"/>
    <sheet name="省级部门预算项目支出绩效自评表（军事训练补助） " sheetId="14" r:id="rId6"/>
    <sheet name="省级部门预算项目支出绩效自评表（应征入伍） " sheetId="16" r:id="rId7"/>
    <sheet name="省级部门预算项目支出绩效自评表（办学补助）" sheetId="17" r:id="rId8"/>
    <sheet name="省级部门预算项目支出绩效自评表（建设专项） " sheetId="15" r:id="rId9"/>
  </sheets>
  <calcPr calcId="144525"/>
</workbook>
</file>